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35" windowHeight="3840" tabRatio="601" activeTab="0"/>
  </bookViews>
  <sheets>
    <sheet name="PLAN DE ESTUDIOS" sheetId="1" r:id="rId1"/>
    <sheet name="C. Asig. por modalidad 2" sheetId="2" r:id="rId2"/>
    <sheet name="C.Asig. por modalidad 1" sheetId="3" r:id="rId3"/>
    <sheet name="Electivos" sheetId="4" r:id="rId4"/>
    <sheet name="Tabla equivalencias" sheetId="5" r:id="rId5"/>
    <sheet name="Malla" sheetId="6" r:id="rId6"/>
  </sheets>
  <definedNames>
    <definedName name="_xlnm.Print_Titles" localSheetId="0">'PLAN DE ESTUDIOS'!$1:$10</definedName>
    <definedName name="_xlnm.Print_Titles" localSheetId="4">'Tabla equivalencias'!$5:$7</definedName>
  </definedNames>
  <calcPr fullCalcOnLoad="1"/>
</workbook>
</file>

<file path=xl/comments5.xml><?xml version="1.0" encoding="utf-8"?>
<comments xmlns="http://schemas.openxmlformats.org/spreadsheetml/2006/main">
  <authors>
    <author>User</author>
  </authors>
  <commentList>
    <comment ref="D9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TOTAL DE CREDITOS NO CONVALIDADOS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D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Debe desarrollarse antes de Inv Adm I y SIM, por que son instrumentos para recoger información. O puede ser paralelo a Metodolog</t>
        </r>
      </text>
    </comment>
    <comment ref="F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Para desarrollar investigaciones en MKT debe conocer diseños experimentales y análisis multivariado</t>
        </r>
      </text>
    </comment>
    <comment ref="L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el nombre debe ser Mezcla Promocional o simplemente Publicidad</t>
        </r>
      </text>
    </comment>
    <comment ref="F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Para presentar ofertas de agronegocios debe conocer al menos MKT operativo cuando no MKT estratégico</t>
        </r>
      </text>
    </comment>
    <comment ref="D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Revisar si en Adm Financiera se utiklizan los métodos estadísticos, derrepnte estadística gral por probabilidades</t>
        </r>
      </text>
    </comment>
    <comment ref="D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Para desarrollar investigaciones en MKT debe conocer diseños experimentales y análisis multivariado</t>
        </r>
      </text>
    </comment>
  </commentList>
</comments>
</file>

<file path=xl/sharedStrings.xml><?xml version="1.0" encoding="utf-8"?>
<sst xmlns="http://schemas.openxmlformats.org/spreadsheetml/2006/main" count="911" uniqueCount="393">
  <si>
    <t>CRED.</t>
  </si>
  <si>
    <t>Nº</t>
  </si>
  <si>
    <t>CURSOS</t>
  </si>
  <si>
    <t>Matemática Básica</t>
  </si>
  <si>
    <t>Matemática Superior</t>
  </si>
  <si>
    <t>Negocios Internacionales</t>
  </si>
  <si>
    <t>Psicología Organizacional</t>
  </si>
  <si>
    <t>UNIVERSIDAD NACIONAL AGRARIA DE LA SELVA</t>
  </si>
  <si>
    <t>FACULTAD DE CIENCIAS ECONOMICAS  Y ADMINISTRATIVAS</t>
  </si>
  <si>
    <t>DEPARTAMENTO ACADÉMICO DE CIENCIAS ADMINISTRATIVAS</t>
  </si>
  <si>
    <t>CODIGO</t>
  </si>
  <si>
    <t>ASIGNATURA</t>
  </si>
  <si>
    <t>O/E</t>
  </si>
  <si>
    <t>T</t>
  </si>
  <si>
    <t>P</t>
  </si>
  <si>
    <t>ADMINISTRACION GENERAL</t>
  </si>
  <si>
    <t>O</t>
  </si>
  <si>
    <t>METODOS DE ESTUDIO</t>
  </si>
  <si>
    <t>MATEMATICA BASICA</t>
  </si>
  <si>
    <t>E</t>
  </si>
  <si>
    <t>MICROECONOMIA</t>
  </si>
  <si>
    <t>MATEMATICA SUPERIOR</t>
  </si>
  <si>
    <t>CONTABILIDAD GENERAL</t>
  </si>
  <si>
    <t>MACROECONOMIA</t>
  </si>
  <si>
    <t>COMPORTAMIENTO ORGANIZACIONAL</t>
  </si>
  <si>
    <t>ESTADISTICA GENERAL</t>
  </si>
  <si>
    <t>RACIONALIZACION ADMINISTRATIVA</t>
  </si>
  <si>
    <t>METODOS ESTADISTICOS</t>
  </si>
  <si>
    <t>AGRONEGOCIOS</t>
  </si>
  <si>
    <t>INVESTIGACION ADMINISTRATIVA I</t>
  </si>
  <si>
    <t>INVESTIGACION ADMINISTRATIVA II</t>
  </si>
  <si>
    <t>NEGOCIOS INTERNACIONALES</t>
  </si>
  <si>
    <t>GERENCIA ECOLOGICA</t>
  </si>
  <si>
    <t>REALIDAD NACIONAL</t>
  </si>
  <si>
    <t>PSICOLOGIA ORGANIZACIONAL</t>
  </si>
  <si>
    <t>MATEMATICA FINANCIERA</t>
  </si>
  <si>
    <t>BANCA Y SEGUROS</t>
  </si>
  <si>
    <t>INTRODUCCION A LOS NEGOCIOS</t>
  </si>
  <si>
    <t>MARKETING  ESTRATEGICO</t>
  </si>
  <si>
    <t>CAPACITACION Y DESARROLLO</t>
  </si>
  <si>
    <t>MARKETING DE SERVICIOS</t>
  </si>
  <si>
    <t>REDACCION TECNICA</t>
  </si>
  <si>
    <t>ECONOMIA GENERAL</t>
  </si>
  <si>
    <t>ACTIVIDAD   I</t>
  </si>
  <si>
    <t>DINAMICAS GRUPALES</t>
  </si>
  <si>
    <t>ACTIVIDAD   II</t>
  </si>
  <si>
    <t>FINANZAS PUBLICAS</t>
  </si>
  <si>
    <t>PUBLICIDAD Y PROMOCION</t>
  </si>
  <si>
    <t>BOLSA DE VALORES Y DE PRODUCTOS</t>
  </si>
  <si>
    <t>PLANEAMIENTO ESTRATEGICO EMPRESARIAL</t>
  </si>
  <si>
    <t>DERECHO   EMPRESARIAL</t>
  </si>
  <si>
    <t>DIAGNOSTICO ORGANIZACIONAL</t>
  </si>
  <si>
    <t>ORGANIZACIÓN</t>
  </si>
  <si>
    <t>INSTRUMENTOS Y DISEÑOS DE INVESTIGACION</t>
  </si>
  <si>
    <t>GESTION LOGISTICA</t>
  </si>
  <si>
    <t>GESTION DE RECURSOS HUMANOS   I</t>
  </si>
  <si>
    <t>GESTION PUBLICA</t>
  </si>
  <si>
    <t>Métodos de Estudios</t>
  </si>
  <si>
    <t>Gestión Logística</t>
  </si>
  <si>
    <t>Agronegocios</t>
  </si>
  <si>
    <t>Marketing Estratégico</t>
  </si>
  <si>
    <t>CICLO</t>
  </si>
  <si>
    <t>EQUIVALENCIA</t>
  </si>
  <si>
    <t>DERECHO EMPRESARIAL</t>
  </si>
  <si>
    <t>AUDITORIA ADMINISTRATIVA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</si>
  <si>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</si>
  <si>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</si>
  <si>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</si>
  <si>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</si>
  <si>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</si>
  <si>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</si>
  <si>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</si>
  <si>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</si>
  <si>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</si>
  <si>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</si>
  <si>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INFORMATICA BASICA</t>
  </si>
  <si>
    <t>LENGUAJE Y ORATORIA</t>
  </si>
  <si>
    <t>ADMINISTRACION DE COSTOS Y PRESUPUESTOS</t>
  </si>
  <si>
    <t>INFORMATICA APLICADA A LOS NEGOCIOS</t>
  </si>
  <si>
    <t>GESTION  DE RECURSOS HUMANOS  I</t>
  </si>
  <si>
    <t>ANALISIS GERENCIAL DE ESTADOS FINANCIEROS</t>
  </si>
  <si>
    <t>GESTION DEL PROCEDIMIENTO ADMINISTRATIVO</t>
  </si>
  <si>
    <t>ANALISIS ORGANIZACIONAL</t>
  </si>
  <si>
    <t xml:space="preserve">FUNDAMENTOS DE MARKETING </t>
  </si>
  <si>
    <t>GESTION DE RECURSOS HUMANOS   II</t>
  </si>
  <si>
    <t>ALMACENES Y CONTROL DE INVENTARIOS</t>
  </si>
  <si>
    <t>INVESTIGACION DE MERCADOS</t>
  </si>
  <si>
    <t>DECISIONES EMPRESARIALES</t>
  </si>
  <si>
    <t>GERENCIA FINANCIERA  I</t>
  </si>
  <si>
    <t>DIRECCION  DE VENTAS</t>
  </si>
  <si>
    <t>RELACIONES LABORALES</t>
  </si>
  <si>
    <t>GERENCIA DE PROYECTOS</t>
  </si>
  <si>
    <t>NEGOCIACIONES Y CONCILIACION EMPRESARIAL</t>
  </si>
  <si>
    <t>COMERCIO ELECTRONICO</t>
  </si>
  <si>
    <t>FINANZAS INTERNACIONALES</t>
  </si>
  <si>
    <t>CRED</t>
  </si>
  <si>
    <t>Fundamentos de Marketing</t>
  </si>
  <si>
    <t>Investigación de Mercados</t>
  </si>
  <si>
    <t>Gerencia de Proyectos</t>
  </si>
  <si>
    <t>Metodolog. de la Invest. Cientif.</t>
  </si>
  <si>
    <t>FACULTAD DE CIENCIAS ECONOMICAS Y ADMINISTRATIVAS</t>
  </si>
  <si>
    <t>DEPARTAMENTO ACADEMICO DE CIENCIAS ADMINISTRATIVAS</t>
  </si>
  <si>
    <t>MATEMATICA  FINANCIERA</t>
  </si>
  <si>
    <t>GERENCIA FINANCIERA  II</t>
  </si>
  <si>
    <t>CRED. OFREC.</t>
  </si>
  <si>
    <t>CRED. EXIG.</t>
  </si>
  <si>
    <t>TOTAL CREDITOS ACUMULADOS</t>
  </si>
  <si>
    <t>TOTAL</t>
  </si>
  <si>
    <t xml:space="preserve">CURSOS </t>
  </si>
  <si>
    <t>CRED. OBLIG.</t>
  </si>
  <si>
    <t>CRED. ELECT</t>
  </si>
  <si>
    <t xml:space="preserve">TOTAL  CRED.  </t>
  </si>
  <si>
    <t xml:space="preserve"> ORGANIZACION</t>
  </si>
  <si>
    <t>ADMINISTRACION   DE COSTOS Y PRESUPUESTOS</t>
  </si>
  <si>
    <t>COMPORTAM. ORGANIZACIONAL</t>
  </si>
  <si>
    <t>ANALISIS GERENCIAL DE ESTADOS FINANC.</t>
  </si>
  <si>
    <t>GESTION DE OPERACIONES EMPRESARIALES I</t>
  </si>
  <si>
    <t>GESTION DE PROCEDIMIENTOS ADMINISTRATIVOS</t>
  </si>
  <si>
    <t>GESTION DE OPERACIONES EMPRESARIALES II</t>
  </si>
  <si>
    <t>FUNDAMENTOS DE MARKETING</t>
  </si>
  <si>
    <t>METODOLOG. DE LA INVEST. CIENTIF.</t>
  </si>
  <si>
    <t>GESTION DE RECURSOS HUMANOS  II</t>
  </si>
  <si>
    <t>INVESTIGACION      DE   MERCADOS</t>
  </si>
  <si>
    <t>FINANZAS   PUBLICAS</t>
  </si>
  <si>
    <t>GESTION       PUBLICA</t>
  </si>
  <si>
    <t>FORMULACION Y EVALUAC.DE PROYECTOS INV.</t>
  </si>
  <si>
    <t>PUBLICIDAD    Y PROMOCION</t>
  </si>
  <si>
    <t xml:space="preserve"> BANCA   Y        SEGUROS</t>
  </si>
  <si>
    <t>NEGOCIACIACION Y CONCILIACION EMPRESARIAL</t>
  </si>
  <si>
    <t xml:space="preserve"> </t>
  </si>
  <si>
    <t>INVESTIGACION ADMINISTRAT. I I</t>
  </si>
  <si>
    <t>FINANZAS    INTERNACIONALES</t>
  </si>
  <si>
    <t>LEYENDA</t>
  </si>
  <si>
    <t>TOTALES</t>
  </si>
  <si>
    <t>Cursos obligatorios</t>
  </si>
  <si>
    <t>Cursos electivos</t>
  </si>
  <si>
    <t>DADM 101</t>
  </si>
  <si>
    <t>DADM 102</t>
  </si>
  <si>
    <t>DADM 103</t>
  </si>
  <si>
    <t>DADM 104</t>
  </si>
  <si>
    <t>DADM 105</t>
  </si>
  <si>
    <t>DADM 106</t>
  </si>
  <si>
    <t>DADM 107</t>
  </si>
  <si>
    <t>DADM 121</t>
  </si>
  <si>
    <t>DADM 122</t>
  </si>
  <si>
    <t>DADM 123</t>
  </si>
  <si>
    <t>DADM 124</t>
  </si>
  <si>
    <t>DADM 125</t>
  </si>
  <si>
    <t>DADM 126</t>
  </si>
  <si>
    <t>DADM 127</t>
  </si>
  <si>
    <t>DADM 201</t>
  </si>
  <si>
    <t>DADM 202</t>
  </si>
  <si>
    <t>DADM 203</t>
  </si>
  <si>
    <t>DADM 204</t>
  </si>
  <si>
    <t>DADM 205</t>
  </si>
  <si>
    <t>DADM 206</t>
  </si>
  <si>
    <t>DADM 221</t>
  </si>
  <si>
    <t>DADM 222</t>
  </si>
  <si>
    <t>DADM 223</t>
  </si>
  <si>
    <t>DADM 224</t>
  </si>
  <si>
    <t>DADM 225</t>
  </si>
  <si>
    <t>DADM 301</t>
  </si>
  <si>
    <t>DADM 302</t>
  </si>
  <si>
    <t>DADM 303</t>
  </si>
  <si>
    <t>DADM 304</t>
  </si>
  <si>
    <t>DADM 305</t>
  </si>
  <si>
    <t>DADM 306</t>
  </si>
  <si>
    <t>DADM 321</t>
  </si>
  <si>
    <t>DADM 322</t>
  </si>
  <si>
    <t>DADM 323</t>
  </si>
  <si>
    <t>DADM 324</t>
  </si>
  <si>
    <t>DADM 325</t>
  </si>
  <si>
    <t>DADM 326</t>
  </si>
  <si>
    <t>DADM 327</t>
  </si>
  <si>
    <t>DADM 401</t>
  </si>
  <si>
    <t>DADM 402</t>
  </si>
  <si>
    <t>DADM 403</t>
  </si>
  <si>
    <t>DADM 404</t>
  </si>
  <si>
    <t>DADM 405</t>
  </si>
  <si>
    <t>DADM 406</t>
  </si>
  <si>
    <t>DADM 407</t>
  </si>
  <si>
    <t>DADM 421</t>
  </si>
  <si>
    <t>DADM 422</t>
  </si>
  <si>
    <t>DADM 423</t>
  </si>
  <si>
    <t>DADM 424</t>
  </si>
  <si>
    <t>DADM 425</t>
  </si>
  <si>
    <t>DADM 426</t>
  </si>
  <si>
    <t>DADM 427</t>
  </si>
  <si>
    <t>DADM 501</t>
  </si>
  <si>
    <t>DADM 502</t>
  </si>
  <si>
    <t>DADM 503</t>
  </si>
  <si>
    <t>DADM 504</t>
  </si>
  <si>
    <t>DADM 505</t>
  </si>
  <si>
    <t>DADM 506</t>
  </si>
  <si>
    <t>DADM 521</t>
  </si>
  <si>
    <t>DADM 522</t>
  </si>
  <si>
    <t>DADM 523</t>
  </si>
  <si>
    <t>DADM 524</t>
  </si>
  <si>
    <t>DADM 525</t>
  </si>
  <si>
    <t>SEMINARIO DE CONSTITUCION DE EMP</t>
  </si>
  <si>
    <t>GESTION ESTRATEGICA DE NEGOCIOS</t>
  </si>
  <si>
    <t>SEMINARIO DE CONSTITUCION DE EMPRESAS</t>
  </si>
  <si>
    <t>NO TIENE</t>
  </si>
  <si>
    <t>REQUISITO</t>
  </si>
  <si>
    <t>BALANCED SCORECARD</t>
  </si>
  <si>
    <t>I   SEMESTRE ACADEMICO</t>
  </si>
  <si>
    <t>II   SEMESTRE ACADEMICO</t>
  </si>
  <si>
    <t>III   SEMESTRE ACADEMICO</t>
  </si>
  <si>
    <t>IV   SEMESTRE ACADEMICO</t>
  </si>
  <si>
    <t>V    SEMESTRE ACADEMICO</t>
  </si>
  <si>
    <t>VI   SEMESTRE ACADEMICO</t>
  </si>
  <si>
    <t>VII   SEMESTRE ACADEMICO</t>
  </si>
  <si>
    <t>IX   SEMESTRE ACADEMICO</t>
  </si>
  <si>
    <t>X   SEMESTRE ACADEMICO</t>
  </si>
  <si>
    <t>SEMESTRE ACADEMICO</t>
  </si>
  <si>
    <t>2.   PLAN DE ESTUDIOS</t>
  </si>
  <si>
    <t>2.4     MALLA CURRICULAR DE ESTUDIOS  (2005 - 2009)</t>
  </si>
  <si>
    <t>ADQUISICIONES Y CONTRATACIONES</t>
  </si>
  <si>
    <t>METODOLOGIA DE LA INVESTIGACION CIENTIFICA</t>
  </si>
  <si>
    <t>INNOVACIONES TECNOLOGICAS Y COMPETITIVIDAD</t>
  </si>
  <si>
    <t>REMUNERACIONES Y BENEFICIOS SOCIALES</t>
  </si>
  <si>
    <t>ADQUISICIONES Y CONTRACIONES</t>
  </si>
  <si>
    <t>VIII   SEMESTRE ACADEMICO</t>
  </si>
  <si>
    <t>DADM 226</t>
  </si>
  <si>
    <t>RESPONSABILIDAD SOCIAL EMPRESARIAL</t>
  </si>
  <si>
    <t>CUADRO DE ASIGNATURAS SEGÚN MODALIDAD (2010 - 2014)</t>
  </si>
  <si>
    <t>ACTIVIDAD  I</t>
  </si>
  <si>
    <t>CURSOS SIN EQUIVALENCIA PLAN DE ESTUDIOS (2005 - 2009)</t>
  </si>
  <si>
    <t>GESTION  DEL TALENTO HUMANO   I</t>
  </si>
  <si>
    <t>MODELOS PARA LA TOMA DE DECISIONES</t>
  </si>
  <si>
    <t>GESTION DEL TALENTO HUMANO   II</t>
  </si>
  <si>
    <t>COMUNICACIÓN INTEGRAL DE MARKETING</t>
  </si>
  <si>
    <t>DADM 408</t>
  </si>
  <si>
    <t>DADM 409</t>
  </si>
  <si>
    <t>DADM 428</t>
  </si>
  <si>
    <t>GESTION AMBIENTAL EMPRESARIAL</t>
  </si>
  <si>
    <t>NEGOCIACIONES EMPRESARIALES</t>
  </si>
  <si>
    <t>DEONTOLOGIA PROFESIONAL</t>
  </si>
  <si>
    <t>FORMULACION  Y EVALUC.  PROYECTOS SOCIALES</t>
  </si>
  <si>
    <t>SISTEMAS DE INFORMACION GERENCIAL</t>
  </si>
  <si>
    <t>EVALUACION DEL DESEMPEÑO POR COMPETENCIAS</t>
  </si>
  <si>
    <t>CAPACITACION Y DESARROLLO DE PERSONAL</t>
  </si>
  <si>
    <t>%</t>
  </si>
  <si>
    <t>RESUMEN</t>
  </si>
  <si>
    <t>CONOCIMIENTOS FORMATIVOS</t>
  </si>
  <si>
    <t>CONOCIMIENTOS DE ESPECIALIDAD</t>
  </si>
  <si>
    <t>Introduccción a los Negocios</t>
  </si>
  <si>
    <t>Gestión del Talento Humano I</t>
  </si>
  <si>
    <t>Adm. de Costos y Presup.</t>
  </si>
  <si>
    <t>Análisis Gerencial de EE. FF.</t>
  </si>
  <si>
    <t>Gestión Ambiental Empresarial</t>
  </si>
  <si>
    <t>Gestión de Procesos de Negoc.</t>
  </si>
  <si>
    <t>Gestión Estrat. de Negocios</t>
  </si>
  <si>
    <t>Instrum. y Diseños de Invest.</t>
  </si>
  <si>
    <t>Gestión del Talento Humano II</t>
  </si>
  <si>
    <t>Planeam. Estrategico Empresar.</t>
  </si>
  <si>
    <t>CONOCIMIENTOS COMPLEMENTARIOS</t>
  </si>
  <si>
    <t>Deontología Profesional</t>
  </si>
  <si>
    <t>Prácticas Pre Profesionales</t>
  </si>
  <si>
    <t>CONOC.  CIENCIAS HUMANAS Y SOCIALES</t>
  </si>
  <si>
    <t>ACTIVIDAD II</t>
  </si>
  <si>
    <t>COMPORTAMIENTO DEL CONSUMIDOR</t>
  </si>
  <si>
    <t>EXPRESION ORAL Y ESCRITA</t>
  </si>
  <si>
    <t>FUNDAMENTOS DE ADMINISTRACION DE NEGOCIOS</t>
  </si>
  <si>
    <t>ESTADISTICA APLICADA A LOS NEGOCIOS I</t>
  </si>
  <si>
    <t xml:space="preserve">CONTRATACIONES DEL ESTADO </t>
  </si>
  <si>
    <t>ORGANIZACIÓN Y RACIONALIZACION ADMINISTRATIVA</t>
  </si>
  <si>
    <t>GESTION DE MICRO Y PEQUEÑAS EMPRESAS</t>
  </si>
  <si>
    <r>
      <t>ELECTIVO 2</t>
    </r>
    <r>
      <rPr>
        <b/>
        <sz val="16"/>
        <rFont val="Arial"/>
        <family val="2"/>
      </rPr>
      <t>*</t>
    </r>
  </si>
  <si>
    <r>
      <t>ELECTIVO 1</t>
    </r>
    <r>
      <rPr>
        <b/>
        <sz val="16"/>
        <rFont val="Calibri"/>
        <family val="2"/>
      </rPr>
      <t>*</t>
    </r>
  </si>
  <si>
    <r>
      <t xml:space="preserve">* </t>
    </r>
    <r>
      <rPr>
        <sz val="10"/>
        <rFont val="Arial"/>
        <family val="2"/>
      </rPr>
      <t>Incluye además cursos electivos productivos de otras Facultades y hasta un curso en otra universidad</t>
    </r>
  </si>
  <si>
    <t>E-BUSSINESS / E-COMMERCE</t>
  </si>
  <si>
    <t>PLAN DE NEGOCIOS</t>
  </si>
  <si>
    <t>DADM 328</t>
  </si>
  <si>
    <t xml:space="preserve">METODOS DE ESTUDIO </t>
  </si>
  <si>
    <t>Expresión oral y escrita</t>
  </si>
  <si>
    <t>Actividad  I</t>
  </si>
  <si>
    <t>Dinámicas Grupales</t>
  </si>
  <si>
    <t>Redacción Técnica y Empresarial</t>
  </si>
  <si>
    <t>Actividad  II</t>
  </si>
  <si>
    <t>Organización y Rac. Adm.</t>
  </si>
  <si>
    <t>Contabilidad Gerencial</t>
  </si>
  <si>
    <t>Contrataciones del Estado</t>
  </si>
  <si>
    <t>Comportamiento Organizacional</t>
  </si>
  <si>
    <t>Gestión Pública</t>
  </si>
  <si>
    <t>%  ANR</t>
  </si>
  <si>
    <t>15  a  20%</t>
  </si>
  <si>
    <t>40  a  50%</t>
  </si>
  <si>
    <t>10  a  15%</t>
  </si>
  <si>
    <t>5  a  10%</t>
  </si>
  <si>
    <t>Mayor a 10%</t>
  </si>
  <si>
    <t>CURSOS ELECTIVOS  (2011 - 2015)</t>
  </si>
  <si>
    <t>AREA ACADEMICA: GESTION EMPRESARIAL</t>
  </si>
  <si>
    <t xml:space="preserve">CURSOS ELECTIVOS  </t>
  </si>
  <si>
    <t>AREA ACADEMICA: DESARROLLO HUMANO</t>
  </si>
  <si>
    <t>GLOBALIZACION Y REALIDAD NACIONAL</t>
  </si>
  <si>
    <t>REDACCION TECNICA  Y EMPRESARIAL</t>
  </si>
  <si>
    <t>AREA ACADEMICA: MARKETING E INVESTIGACION</t>
  </si>
  <si>
    <t>AREA ACADEMICA: FINANZAS Y OPERACIONES</t>
  </si>
  <si>
    <t>PLAN CURRICULAR 2011- 2015</t>
  </si>
  <si>
    <t xml:space="preserve">REDACCION TECNICA </t>
  </si>
  <si>
    <t>FORMULACION Y EVALUACION DE PROY. DE INVERSION</t>
  </si>
  <si>
    <t>ADM. DE COSTOS Y PRESUPUESTOS</t>
  </si>
  <si>
    <t>ELECTIVOS</t>
  </si>
  <si>
    <t>ECOSISTEMA  Y DESARROLLO SOSTENIBLE</t>
  </si>
  <si>
    <t>CONTABILIDAD GERENCIAL</t>
  </si>
  <si>
    <t>DERECHO   EMPRESARIAL I</t>
  </si>
  <si>
    <t>DERECHO   EMPRESARIAL II</t>
  </si>
  <si>
    <t>1.     COMPETENCIAS  BASICAS</t>
  </si>
  <si>
    <t>2.     COMPETENCIAS  FORMATIVAS</t>
  </si>
  <si>
    <t>3.     COMPETENCIAS  DE ESPECIALIDAD</t>
  </si>
  <si>
    <t>4.     COMPETENCIAS EN  CIENCIAS HUMANAS Y SOCIALES</t>
  </si>
  <si>
    <t>DETALLE DE ASIGNATURAS</t>
  </si>
  <si>
    <t>DIRECCION DE VENTAS</t>
  </si>
  <si>
    <t xml:space="preserve">CONTROL DE GESTION   </t>
  </si>
  <si>
    <t>TESIS I</t>
  </si>
  <si>
    <t>TESIS II</t>
  </si>
  <si>
    <t>INNOVACION Y COMPETITIVIDAD.</t>
  </si>
  <si>
    <r>
      <t>ELECTIVO 1</t>
    </r>
    <r>
      <rPr>
        <b/>
        <sz val="16"/>
        <rFont val="Arial"/>
        <family val="2"/>
      </rPr>
      <t>*</t>
    </r>
  </si>
  <si>
    <t>DADM 507</t>
  </si>
  <si>
    <r>
      <rPr>
        <b/>
        <sz val="9"/>
        <rFont val="Arial"/>
        <family val="2"/>
      </rPr>
      <t>ELECTIVO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1</t>
    </r>
    <r>
      <rPr>
        <b/>
        <sz val="16"/>
        <rFont val="Arial"/>
        <family val="2"/>
      </rPr>
      <t>*</t>
    </r>
  </si>
  <si>
    <r>
      <rPr>
        <b/>
        <sz val="9"/>
        <rFont val="Arial"/>
        <family val="2"/>
      </rPr>
      <t>ELECTIVO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2</t>
    </r>
    <r>
      <rPr>
        <b/>
        <sz val="16"/>
        <rFont val="Arial"/>
        <family val="2"/>
      </rPr>
      <t>*</t>
    </r>
  </si>
  <si>
    <t>FINANZAS CORPORATIVAS</t>
  </si>
  <si>
    <t>FINANZAS EMPRESARIALES</t>
  </si>
  <si>
    <t>ADMINISTRACION DE OBRAS</t>
  </si>
  <si>
    <t>DADM 508</t>
  </si>
  <si>
    <t>Ecosiste y Desarr. Sosteni.</t>
  </si>
  <si>
    <t>Estad Aplicada a los Negoc I</t>
  </si>
  <si>
    <t>Estad Aplicada a los Negoc II</t>
  </si>
  <si>
    <t>Derecho Empresarial I</t>
  </si>
  <si>
    <t>Derecho Empresarial II</t>
  </si>
  <si>
    <t>Finanzas Públicas</t>
  </si>
  <si>
    <t>Formalizac. y Const. de Emp.</t>
  </si>
  <si>
    <t>Form. y Eval de Proy. Sociales</t>
  </si>
  <si>
    <t>Fundamentos de Adm. Negoc</t>
  </si>
  <si>
    <t>Innovación  y Competitividad</t>
  </si>
  <si>
    <t>Tesis I</t>
  </si>
  <si>
    <t>Tesis II</t>
  </si>
  <si>
    <t>Finanzas Empresariales</t>
  </si>
  <si>
    <t>Finanzas Corporativas</t>
  </si>
  <si>
    <t>Gestión de Instituciones Microfinancieras</t>
  </si>
  <si>
    <t>Plan de Negocios</t>
  </si>
  <si>
    <t>GESTION DE INSTITUCIONES MICROFINANCIERAS</t>
  </si>
  <si>
    <t>Inglés Básico</t>
  </si>
  <si>
    <r>
      <t>5.     COMPETENCIAS COMPLEMENTARIAS</t>
    </r>
    <r>
      <rPr>
        <sz val="14"/>
        <rFont val="Arial"/>
        <family val="2"/>
      </rPr>
      <t>**</t>
    </r>
  </si>
  <si>
    <t>6.     ASIGNATURAS  ELECTIVAS</t>
  </si>
  <si>
    <t>FORMALIZACION Y CONSTITUCION DE EMPRESAS</t>
  </si>
  <si>
    <t>ESTADISTICA APLICADA A LOS NEGOCIOS II</t>
  </si>
  <si>
    <t>MARKETING ESTRATEGICO</t>
  </si>
  <si>
    <t>160 CRED.</t>
  </si>
  <si>
    <t>MERCADOS FINANCIEROS</t>
  </si>
  <si>
    <t>GESTION DE PROCESOS DE NEGOCIOS  (BPM)</t>
  </si>
  <si>
    <t>SISTEMAS DE GESTION DE CALIDAD (SGC)</t>
  </si>
  <si>
    <t>DADM 329</t>
  </si>
  <si>
    <t>Sistemas de Gestión de la Calidad</t>
  </si>
  <si>
    <t>ECONOMIA GENERAL O MICROECONOMIA</t>
  </si>
  <si>
    <t>GESTION DE OPERAC. EMPRESARIALES  II</t>
  </si>
  <si>
    <t>GESTION DE OPERAC. EMPRESARIALES I</t>
  </si>
  <si>
    <t>GERENCIA FINANCIERA II</t>
  </si>
  <si>
    <t>FILOSOFIA Y LOGICA</t>
  </si>
  <si>
    <t>SOCIOLOGIA</t>
  </si>
  <si>
    <t>Sociología</t>
  </si>
  <si>
    <t>DADM 526</t>
  </si>
  <si>
    <t>DADM 424 y 160 Cred.</t>
  </si>
  <si>
    <t>Globalizac. y Realidad Nac.</t>
  </si>
  <si>
    <t>Proyección Social Empresarial</t>
  </si>
  <si>
    <t>PROYECCION SOCIAL EMPRESARIAL</t>
  </si>
  <si>
    <t>12O CRED</t>
  </si>
  <si>
    <t>MICROECONOMIA PARA NEGOCIOS</t>
  </si>
  <si>
    <t>Microeconomía para Negocios</t>
  </si>
  <si>
    <t>DINAMICAS GRUPALES Y TRABAJO EN EQUIPO</t>
  </si>
  <si>
    <t>DADM 207</t>
  </si>
  <si>
    <t>BALANCED  SCORECARD</t>
  </si>
  <si>
    <t>RACIONALIZACION</t>
  </si>
  <si>
    <t>2.1.   CUADRO DE ASIGNATURAS POR SEMESTRES ACADEMICOS ( 2011- 2015)</t>
  </si>
  <si>
    <t xml:space="preserve">FILOSOFIA </t>
  </si>
  <si>
    <r>
      <t xml:space="preserve">**  </t>
    </r>
    <r>
      <rPr>
        <sz val="9"/>
        <rFont val="Arial"/>
        <family val="2"/>
      </rPr>
      <t>INCLUYE ADEMAS 4 CRÉDITOS DE PRÁCTICAS PREPROFESIONALES Y 03 DE INGLES BÁSICO</t>
    </r>
  </si>
  <si>
    <t>1.     COMPETENCIAS  BÁSICAS</t>
  </si>
  <si>
    <t>CUADRO DE ASIGNATURAS SEGÚN MODALIDAD (2011 - 2015)</t>
  </si>
  <si>
    <t>TOTAL CRÉDITOS</t>
  </si>
  <si>
    <t>CONOCIMIENTOS BÁSICOS</t>
  </si>
  <si>
    <t>Comportamiento del consumidor</t>
  </si>
  <si>
    <t>BALANCE SCORECARD</t>
  </si>
  <si>
    <t>Control de Gestión</t>
  </si>
  <si>
    <t xml:space="preserve">Filosofía </t>
  </si>
  <si>
    <t>Matemática Financiera</t>
  </si>
  <si>
    <t>racionalizacion administrativa</t>
  </si>
  <si>
    <t>TABLA DE EQUIVALENCIAS (2011 - 2015)</t>
  </si>
  <si>
    <t>EQUIVALENCIA PLAN CURRICULAR 2005 - 2009</t>
  </si>
  <si>
    <t xml:space="preserve">ALUMNO: </t>
  </si>
  <si>
    <t>CARRASCO FLORES, GILMER</t>
  </si>
  <si>
    <t>ASIGNATURA LLEVADA PLAN CURRICULAR 2011- 2015</t>
  </si>
  <si>
    <t>TOTAL CRÉDITOS A CONVALIDAR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</si>
</sst>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* #,##0_);_(* \(#,##0\);_(* &quot;-&quot;_);_(@_)"/>
    <numFmt numFmtId="186" formatCode="_(&quot;S/.&quot;\ * #,##0.00_);_(&quot;S/.&quot;\ * \(#,##0.00\);_(&quot;S/.&quot;\ * &quot;-&quot;??_);_(@_)"/>
    <numFmt numFmtId="187" formatCode="_(* #,##0.00_);_(* \(#,##0.00\);_(* &quot;-&quot;??_);_(@_)"/>
    <numFmt numFmtId="188" formatCode="&quot;€&quot;\ #,##0_);\(&quot;€&quot;\ #,##0\)"/>
    <numFmt numFmtId="189" formatCode="&quot;€&quot;\ #,##0_);[Red]\(&quot;€&quot;\ #,##0\)"/>
    <numFmt numFmtId="190" formatCode="&quot;€&quot;\ #,##0.00_);\(&quot;€&quot;\ #,##0.00\)"/>
    <numFmt numFmtId="191" formatCode="&quot;€&quot;\ #,##0.00_);[Red]\(&quot;€&quot;\ #,##0.00\)"/>
    <numFmt numFmtId="192" formatCode="_(&quot;€&quot;\ * #,##0_);_(&quot;€&quot;\ * \(#,##0\);_(&quot;€&quot;\ * &quot;-&quot;_);_(@_)"/>
    <numFmt numFmtId="193" formatCode="_(&quot;€&quot;\ * #,##0.00_);_(&quot;€&quot;\ * \(#,##0.00\);_(&quot;€&quot;\ * &quot;-&quot;??_);_(@_)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00"/>
    <numFmt numFmtId="198" formatCode="[$€-2]\ #,##0.00_);[Red]\([$€-2]\ #,##0.00\)"/>
    <numFmt numFmtId="199" formatCode="0.0"/>
    <numFmt numFmtId="200" formatCode="_-* #,##0.000_-;\-* #,##0.000_-;_-* &quot;-&quot;??_-;_-@_-"/>
    <numFmt numFmtId="201" formatCode="_-* #,##0.0_-;\-* #,##0.0_-;_-* &quot;-&quot;??_-;_-@_-"/>
  </numFmts>
  <fonts count="7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6"/>
      <name val="Arial Black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4"/>
      <name val="Impact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6"/>
      <color indexed="12"/>
      <name val="Times New Roman"/>
      <family val="1"/>
    </font>
    <font>
      <sz val="9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b/>
      <sz val="16"/>
      <name val="Calibri"/>
      <family val="2"/>
    </font>
    <font>
      <sz val="16"/>
      <name val="Arial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4" fillId="21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0" fillId="0" borderId="8" applyNumberFormat="0" applyFill="0" applyAlignment="0" applyProtection="0"/>
    <xf numFmtId="0" fontId="69" fillId="0" borderId="9" applyNumberFormat="0" applyFill="0" applyAlignment="0" applyProtection="0"/>
  </cellStyleXfs>
  <cellXfs count="282">
    <xf numFmtId="0" fontId="0" fillId="0" borderId="0" xfId="0" applyAlignment="1">
      <alignment/>
    </xf>
    <xf numFmtId="19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Border="1" applyAlignment="1">
      <alignment/>
    </xf>
    <xf numFmtId="197" fontId="0" fillId="0" borderId="11" xfId="0" applyNumberForma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197" fontId="1" fillId="0" borderId="12" xfId="0" applyNumberFormat="1" applyFont="1" applyBorder="1" applyAlignment="1">
      <alignment horizontal="center" vertical="center" wrapText="1"/>
    </xf>
    <xf numFmtId="197" fontId="1" fillId="0" borderId="13" xfId="0" applyNumberFormat="1" applyFont="1" applyBorder="1" applyAlignment="1">
      <alignment horizontal="center" vertical="center" wrapText="1"/>
    </xf>
    <xf numFmtId="197" fontId="1" fillId="0" borderId="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center" vertical="justify"/>
    </xf>
    <xf numFmtId="0" fontId="0" fillId="0" borderId="11" xfId="0" applyFont="1" applyFill="1" applyBorder="1" applyAlignment="1">
      <alignment vertical="justify"/>
    </xf>
    <xf numFmtId="197" fontId="0" fillId="0" borderId="11" xfId="0" applyNumberFormat="1" applyBorder="1" applyAlignment="1">
      <alignment horizontal="center" vertical="justify"/>
    </xf>
    <xf numFmtId="0" fontId="0" fillId="0" borderId="11" xfId="0" applyNumberFormat="1" applyBorder="1" applyAlignment="1">
      <alignment horizontal="center" vertical="justify"/>
    </xf>
    <xf numFmtId="197" fontId="0" fillId="0" borderId="15" xfId="0" applyNumberFormat="1" applyBorder="1" applyAlignment="1">
      <alignment horizontal="center" vertical="justify"/>
    </xf>
    <xf numFmtId="0" fontId="0" fillId="0" borderId="11" xfId="0" applyFont="1" applyBorder="1" applyAlignment="1">
      <alignment vertical="justify"/>
    </xf>
    <xf numFmtId="0" fontId="0" fillId="0" borderId="11" xfId="0" applyBorder="1" applyAlignment="1">
      <alignment vertical="justify"/>
    </xf>
    <xf numFmtId="197" fontId="0" fillId="0" borderId="11" xfId="0" applyNumberFormat="1" applyBorder="1" applyAlignment="1">
      <alignment vertical="justify"/>
    </xf>
    <xf numFmtId="0" fontId="19" fillId="0" borderId="0" xfId="0" applyFont="1" applyAlignment="1">
      <alignment/>
    </xf>
    <xf numFmtId="0" fontId="18" fillId="0" borderId="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7" xfId="0" applyNumberFormat="1" applyBorder="1" applyAlignment="1">
      <alignment horizontal="center" vertical="justify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1" fillId="0" borderId="23" xfId="0" applyFont="1" applyFill="1" applyBorder="1" applyAlignment="1">
      <alignment/>
    </xf>
    <xf numFmtId="0" fontId="11" fillId="0" borderId="20" xfId="0" applyFont="1" applyBorder="1" applyAlignment="1">
      <alignment/>
    </xf>
    <xf numFmtId="0" fontId="11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2" fillId="0" borderId="0" xfId="0" applyFont="1" applyAlignment="1">
      <alignment/>
    </xf>
    <xf numFmtId="0" fontId="21" fillId="0" borderId="16" xfId="0" applyFont="1" applyBorder="1" applyAlignment="1">
      <alignment horizontal="left"/>
    </xf>
    <xf numFmtId="0" fontId="21" fillId="0" borderId="16" xfId="0" applyFont="1" applyBorder="1" applyAlignment="1">
      <alignment horizontal="center"/>
    </xf>
    <xf numFmtId="0" fontId="22" fillId="0" borderId="16" xfId="0" applyFont="1" applyBorder="1" applyAlignment="1">
      <alignment/>
    </xf>
    <xf numFmtId="0" fontId="7" fillId="0" borderId="16" xfId="0" applyFont="1" applyBorder="1" applyAlignment="1">
      <alignment horizont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2" fillId="0" borderId="0" xfId="0" applyFont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0" borderId="12" xfId="0" applyFont="1" applyBorder="1" applyAlignment="1">
      <alignment horizontal="center" wrapText="1"/>
    </xf>
    <xf numFmtId="0" fontId="22" fillId="0" borderId="0" xfId="0" applyFont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wrapText="1"/>
    </xf>
    <xf numFmtId="0" fontId="25" fillId="33" borderId="12" xfId="0" applyFont="1" applyFill="1" applyBorder="1" applyAlignment="1">
      <alignment wrapText="1"/>
    </xf>
    <xf numFmtId="0" fontId="26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1" fillId="0" borderId="21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1" fillId="0" borderId="1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1" fillId="0" borderId="11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11" fillId="0" borderId="29" xfId="0" applyFont="1" applyBorder="1" applyAlignment="1">
      <alignment vertical="justify"/>
    </xf>
    <xf numFmtId="0" fontId="11" fillId="0" borderId="11" xfId="0" applyFont="1" applyBorder="1" applyAlignment="1">
      <alignment vertical="justify"/>
    </xf>
    <xf numFmtId="0" fontId="11" fillId="0" borderId="11" xfId="0" applyFont="1" applyFill="1" applyBorder="1" applyAlignment="1">
      <alignment vertical="justify"/>
    </xf>
    <xf numFmtId="197" fontId="0" fillId="0" borderId="13" xfId="0" applyNumberFormat="1" applyBorder="1" applyAlignment="1">
      <alignment vertical="justify"/>
    </xf>
    <xf numFmtId="0" fontId="3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Border="1" applyAlignment="1">
      <alignment horizontal="center" vertical="justify"/>
    </xf>
    <xf numFmtId="0" fontId="12" fillId="0" borderId="0" xfId="0" applyFont="1" applyAlignment="1">
      <alignment/>
    </xf>
    <xf numFmtId="0" fontId="3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9" xfId="0" applyBorder="1" applyAlignment="1">
      <alignment horizontal="center" vertical="justify"/>
    </xf>
    <xf numFmtId="0" fontId="70" fillId="0" borderId="11" xfId="0" applyFont="1" applyBorder="1" applyAlignment="1">
      <alignment vertical="justify"/>
    </xf>
    <xf numFmtId="0" fontId="0" fillId="0" borderId="11" xfId="0" applyFont="1" applyBorder="1" applyAlignment="1">
      <alignment/>
    </xf>
    <xf numFmtId="0" fontId="0" fillId="0" borderId="30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30" xfId="0" applyBorder="1" applyAlignment="1">
      <alignment/>
    </xf>
    <xf numFmtId="0" fontId="11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" fillId="0" borderId="31" xfId="0" applyFont="1" applyBorder="1" applyAlignment="1">
      <alignment/>
    </xf>
    <xf numFmtId="9" fontId="1" fillId="0" borderId="31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30" xfId="0" applyFont="1" applyBorder="1" applyAlignment="1">
      <alignment horizontal="left"/>
    </xf>
    <xf numFmtId="0" fontId="18" fillId="0" borderId="30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0" fillId="0" borderId="0" xfId="0" applyNumberFormat="1" applyFont="1" applyBorder="1" applyAlignment="1">
      <alignment horizontal="right"/>
    </xf>
    <xf numFmtId="0" fontId="0" fillId="0" borderId="30" xfId="0" applyNumberFormat="1" applyFont="1" applyBorder="1" applyAlignment="1">
      <alignment horizontal="right"/>
    </xf>
    <xf numFmtId="0" fontId="11" fillId="0" borderId="21" xfId="0" applyFont="1" applyBorder="1" applyAlignment="1">
      <alignment/>
    </xf>
    <xf numFmtId="0" fontId="11" fillId="0" borderId="32" xfId="0" applyFont="1" applyBorder="1" applyAlignment="1">
      <alignment/>
    </xf>
    <xf numFmtId="0" fontId="1" fillId="0" borderId="21" xfId="0" applyFont="1" applyBorder="1" applyAlignment="1">
      <alignment horizontal="center" wrapText="1"/>
    </xf>
    <xf numFmtId="0" fontId="11" fillId="0" borderId="32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11" fillId="0" borderId="29" xfId="0" applyFont="1" applyBorder="1" applyAlignment="1">
      <alignment/>
    </xf>
    <xf numFmtId="0" fontId="1" fillId="0" borderId="2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0" fillId="0" borderId="15" xfId="0" applyFont="1" applyBorder="1" applyAlignment="1">
      <alignment/>
    </xf>
    <xf numFmtId="1" fontId="0" fillId="0" borderId="0" xfId="0" applyNumberFormat="1" applyFont="1" applyAlignment="1">
      <alignment horizontal="center"/>
    </xf>
    <xf numFmtId="1" fontId="0" fillId="0" borderId="30" xfId="0" applyNumberFormat="1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21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1" fillId="0" borderId="21" xfId="0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0" fillId="34" borderId="0" xfId="0" applyFont="1" applyFill="1" applyBorder="1" applyAlignment="1">
      <alignment/>
    </xf>
    <xf numFmtId="0" fontId="0" fillId="34" borderId="30" xfId="0" applyFont="1" applyFill="1" applyBorder="1" applyAlignment="1">
      <alignment horizontal="left"/>
    </xf>
    <xf numFmtId="0" fontId="11" fillId="34" borderId="0" xfId="0" applyFont="1" applyFill="1" applyAlignment="1">
      <alignment horizontal="center"/>
    </xf>
    <xf numFmtId="197" fontId="0" fillId="34" borderId="11" xfId="0" applyNumberFormat="1" applyFill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1" fillId="0" borderId="3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26" xfId="0" applyFont="1" applyFill="1" applyBorder="1" applyAlignment="1">
      <alignment horizontal="center"/>
    </xf>
    <xf numFmtId="0" fontId="11" fillId="0" borderId="15" xfId="0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1" fillId="0" borderId="23" xfId="0" applyFont="1" applyBorder="1" applyAlignment="1">
      <alignment horizontal="center" wrapText="1"/>
    </xf>
    <xf numFmtId="0" fontId="11" fillId="0" borderId="23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" fillId="0" borderId="35" xfId="0" applyFont="1" applyBorder="1" applyAlignment="1">
      <alignment horizontal="center" wrapText="1"/>
    </xf>
    <xf numFmtId="0" fontId="11" fillId="0" borderId="11" xfId="0" applyFont="1" applyFill="1" applyBorder="1" applyAlignment="1">
      <alignment/>
    </xf>
    <xf numFmtId="197" fontId="0" fillId="0" borderId="11" xfId="0" applyNumberFormat="1" applyFill="1" applyBorder="1" applyAlignment="1">
      <alignment horizontal="center"/>
    </xf>
    <xf numFmtId="197" fontId="0" fillId="0" borderId="11" xfId="0" applyNumberForma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0" fontId="70" fillId="0" borderId="22" xfId="0" applyFont="1" applyBorder="1" applyAlignment="1">
      <alignment/>
    </xf>
    <xf numFmtId="0" fontId="70" fillId="0" borderId="18" xfId="0" applyFont="1" applyFill="1" applyBorder="1" applyAlignment="1">
      <alignment/>
    </xf>
    <xf numFmtId="0" fontId="70" fillId="0" borderId="18" xfId="0" applyFont="1" applyBorder="1" applyAlignment="1">
      <alignment/>
    </xf>
    <xf numFmtId="0" fontId="70" fillId="0" borderId="20" xfId="0" applyFont="1" applyFill="1" applyBorder="1" applyAlignment="1">
      <alignment/>
    </xf>
    <xf numFmtId="0" fontId="70" fillId="0" borderId="36" xfId="0" applyFont="1" applyBorder="1" applyAlignment="1">
      <alignment/>
    </xf>
    <xf numFmtId="0" fontId="70" fillId="0" borderId="29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11" xfId="0" applyFont="1" applyBorder="1" applyAlignment="1">
      <alignment/>
    </xf>
    <xf numFmtId="0" fontId="70" fillId="0" borderId="10" xfId="0" applyFont="1" applyBorder="1" applyAlignment="1">
      <alignment/>
    </xf>
    <xf numFmtId="0" fontId="70" fillId="0" borderId="37" xfId="0" applyFont="1" applyBorder="1" applyAlignment="1">
      <alignment/>
    </xf>
    <xf numFmtId="0" fontId="70" fillId="0" borderId="19" xfId="0" applyFont="1" applyFill="1" applyBorder="1" applyAlignment="1">
      <alignment/>
    </xf>
    <xf numFmtId="0" fontId="70" fillId="0" borderId="19" xfId="0" applyFont="1" applyBorder="1" applyAlignment="1">
      <alignment/>
    </xf>
    <xf numFmtId="0" fontId="70" fillId="0" borderId="11" xfId="0" applyFont="1" applyFill="1" applyBorder="1" applyAlignment="1">
      <alignment/>
    </xf>
    <xf numFmtId="0" fontId="70" fillId="0" borderId="20" xfId="0" applyFont="1" applyBorder="1" applyAlignment="1">
      <alignment horizontal="left"/>
    </xf>
    <xf numFmtId="0" fontId="70" fillId="0" borderId="0" xfId="0" applyFont="1" applyAlignment="1">
      <alignment/>
    </xf>
    <xf numFmtId="0" fontId="71" fillId="0" borderId="25" xfId="0" applyFont="1" applyBorder="1" applyAlignment="1">
      <alignment/>
    </xf>
    <xf numFmtId="0" fontId="71" fillId="0" borderId="18" xfId="0" applyFont="1" applyBorder="1" applyAlignment="1">
      <alignment/>
    </xf>
    <xf numFmtId="0" fontId="32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/>
    </xf>
    <xf numFmtId="0" fontId="20" fillId="0" borderId="14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97" fontId="0" fillId="0" borderId="0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0" fillId="0" borderId="38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 shrinkToFit="1"/>
    </xf>
    <xf numFmtId="0" fontId="1" fillId="0" borderId="38" xfId="0" applyFont="1" applyBorder="1" applyAlignment="1">
      <alignment horizontal="center" vertical="center" wrapText="1" shrinkToFit="1"/>
    </xf>
    <xf numFmtId="0" fontId="1" fillId="0" borderId="36" xfId="0" applyFont="1" applyBorder="1" applyAlignment="1">
      <alignment horizontal="center" vertical="center" wrapText="1" shrinkToFit="1"/>
    </xf>
    <xf numFmtId="0" fontId="1" fillId="0" borderId="32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37" xfId="0" applyFont="1" applyBorder="1" applyAlignment="1">
      <alignment horizontal="center" vertical="center" wrapText="1" shrinkToFit="1"/>
    </xf>
    <xf numFmtId="0" fontId="21" fillId="0" borderId="0" xfId="0" applyFont="1" applyAlignment="1">
      <alignment horizontal="center"/>
    </xf>
    <xf numFmtId="0" fontId="11" fillId="0" borderId="0" xfId="0" applyFont="1" applyFill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0</xdr:rowOff>
    </xdr:from>
    <xdr:to>
      <xdr:col>1</xdr:col>
      <xdr:colOff>438150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838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857250</xdr:colOff>
      <xdr:row>3</xdr:row>
      <xdr:rowOff>76200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857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0</xdr:rowOff>
    </xdr:from>
    <xdr:to>
      <xdr:col>1</xdr:col>
      <xdr:colOff>800100</xdr:colOff>
      <xdr:row>4</xdr:row>
      <xdr:rowOff>114300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838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9525</xdr:rowOff>
    </xdr:from>
    <xdr:to>
      <xdr:col>2</xdr:col>
      <xdr:colOff>314325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828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4</xdr:row>
      <xdr:rowOff>9525</xdr:rowOff>
    </xdr:from>
    <xdr:to>
      <xdr:col>1</xdr:col>
      <xdr:colOff>390525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838200" y="1114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4</xdr:row>
      <xdr:rowOff>0</xdr:rowOff>
    </xdr:from>
    <xdr:to>
      <xdr:col>7</xdr:col>
      <xdr:colOff>371475</xdr:colOff>
      <xdr:row>4</xdr:row>
      <xdr:rowOff>304800</xdr:rowOff>
    </xdr:to>
    <xdr:sp>
      <xdr:nvSpPr>
        <xdr:cNvPr id="2" name="Line 2"/>
        <xdr:cNvSpPr>
          <a:spLocks/>
        </xdr:cNvSpPr>
      </xdr:nvSpPr>
      <xdr:spPr>
        <a:xfrm>
          <a:off x="3848100" y="11049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4</xdr:row>
      <xdr:rowOff>19050</xdr:rowOff>
    </xdr:from>
    <xdr:to>
      <xdr:col>3</xdr:col>
      <xdr:colOff>342900</xdr:colOff>
      <xdr:row>5</xdr:row>
      <xdr:rowOff>9525</xdr:rowOff>
    </xdr:to>
    <xdr:sp>
      <xdr:nvSpPr>
        <xdr:cNvPr id="3" name="Line 3"/>
        <xdr:cNvSpPr>
          <a:spLocks/>
        </xdr:cNvSpPr>
      </xdr:nvSpPr>
      <xdr:spPr>
        <a:xfrm>
          <a:off x="1800225" y="11239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8</xdr:row>
      <xdr:rowOff>0</xdr:rowOff>
    </xdr:from>
    <xdr:to>
      <xdr:col>1</xdr:col>
      <xdr:colOff>361950</xdr:colOff>
      <xdr:row>8</xdr:row>
      <xdr:rowOff>304800</xdr:rowOff>
    </xdr:to>
    <xdr:sp>
      <xdr:nvSpPr>
        <xdr:cNvPr id="4" name="Line 4"/>
        <xdr:cNvSpPr>
          <a:spLocks/>
        </xdr:cNvSpPr>
      </xdr:nvSpPr>
      <xdr:spPr>
        <a:xfrm>
          <a:off x="809625" y="24193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6</xdr:row>
      <xdr:rowOff>19050</xdr:rowOff>
    </xdr:from>
    <xdr:to>
      <xdr:col>7</xdr:col>
      <xdr:colOff>371475</xdr:colOff>
      <xdr:row>7</xdr:row>
      <xdr:rowOff>9525</xdr:rowOff>
    </xdr:to>
    <xdr:sp>
      <xdr:nvSpPr>
        <xdr:cNvPr id="5" name="Line 5"/>
        <xdr:cNvSpPr>
          <a:spLocks/>
        </xdr:cNvSpPr>
      </xdr:nvSpPr>
      <xdr:spPr>
        <a:xfrm>
          <a:off x="3848100" y="1752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6</xdr:row>
      <xdr:rowOff>19050</xdr:rowOff>
    </xdr:from>
    <xdr:to>
      <xdr:col>1</xdr:col>
      <xdr:colOff>381000</xdr:colOff>
      <xdr:row>7</xdr:row>
      <xdr:rowOff>9525</xdr:rowOff>
    </xdr:to>
    <xdr:sp>
      <xdr:nvSpPr>
        <xdr:cNvPr id="6" name="Line 6"/>
        <xdr:cNvSpPr>
          <a:spLocks/>
        </xdr:cNvSpPr>
      </xdr:nvSpPr>
      <xdr:spPr>
        <a:xfrm>
          <a:off x="828675" y="1752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8</xdr:row>
      <xdr:rowOff>0</xdr:rowOff>
    </xdr:from>
    <xdr:to>
      <xdr:col>7</xdr:col>
      <xdr:colOff>361950</xdr:colOff>
      <xdr:row>8</xdr:row>
      <xdr:rowOff>304800</xdr:rowOff>
    </xdr:to>
    <xdr:sp>
      <xdr:nvSpPr>
        <xdr:cNvPr id="7" name="Line 8"/>
        <xdr:cNvSpPr>
          <a:spLocks/>
        </xdr:cNvSpPr>
      </xdr:nvSpPr>
      <xdr:spPr>
        <a:xfrm>
          <a:off x="3838575" y="24193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10</xdr:row>
      <xdr:rowOff>9525</xdr:rowOff>
    </xdr:from>
    <xdr:to>
      <xdr:col>7</xdr:col>
      <xdr:colOff>342900</xdr:colOff>
      <xdr:row>11</xdr:row>
      <xdr:rowOff>0</xdr:rowOff>
    </xdr:to>
    <xdr:sp>
      <xdr:nvSpPr>
        <xdr:cNvPr id="8" name="Line 9"/>
        <xdr:cNvSpPr>
          <a:spLocks/>
        </xdr:cNvSpPr>
      </xdr:nvSpPr>
      <xdr:spPr>
        <a:xfrm>
          <a:off x="3819525" y="30575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12</xdr:row>
      <xdr:rowOff>9525</xdr:rowOff>
    </xdr:from>
    <xdr:to>
      <xdr:col>7</xdr:col>
      <xdr:colOff>333375</xdr:colOff>
      <xdr:row>13</xdr:row>
      <xdr:rowOff>0</xdr:rowOff>
    </xdr:to>
    <xdr:sp>
      <xdr:nvSpPr>
        <xdr:cNvPr id="9" name="Line 10"/>
        <xdr:cNvSpPr>
          <a:spLocks/>
        </xdr:cNvSpPr>
      </xdr:nvSpPr>
      <xdr:spPr>
        <a:xfrm>
          <a:off x="3810000" y="36861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12</xdr:row>
      <xdr:rowOff>9525</xdr:rowOff>
    </xdr:from>
    <xdr:to>
      <xdr:col>9</xdr:col>
      <xdr:colOff>342900</xdr:colOff>
      <xdr:row>13</xdr:row>
      <xdr:rowOff>0</xdr:rowOff>
    </xdr:to>
    <xdr:sp>
      <xdr:nvSpPr>
        <xdr:cNvPr id="10" name="Line 11"/>
        <xdr:cNvSpPr>
          <a:spLocks/>
        </xdr:cNvSpPr>
      </xdr:nvSpPr>
      <xdr:spPr>
        <a:xfrm>
          <a:off x="4829175" y="36861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14</xdr:row>
      <xdr:rowOff>9525</xdr:rowOff>
    </xdr:from>
    <xdr:to>
      <xdr:col>5</xdr:col>
      <xdr:colOff>352425</xdr:colOff>
      <xdr:row>15</xdr:row>
      <xdr:rowOff>0</xdr:rowOff>
    </xdr:to>
    <xdr:sp>
      <xdr:nvSpPr>
        <xdr:cNvPr id="11" name="Line 12"/>
        <xdr:cNvSpPr>
          <a:spLocks/>
        </xdr:cNvSpPr>
      </xdr:nvSpPr>
      <xdr:spPr>
        <a:xfrm>
          <a:off x="2819400" y="43148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390525</xdr:colOff>
      <xdr:row>10</xdr:row>
      <xdr:rowOff>9525</xdr:rowOff>
    </xdr:from>
    <xdr:to>
      <xdr:col>9</xdr:col>
      <xdr:colOff>390525</xdr:colOff>
      <xdr:row>11</xdr:row>
      <xdr:rowOff>0</xdr:rowOff>
    </xdr:to>
    <xdr:sp>
      <xdr:nvSpPr>
        <xdr:cNvPr id="12" name="Line 13"/>
        <xdr:cNvSpPr>
          <a:spLocks/>
        </xdr:cNvSpPr>
      </xdr:nvSpPr>
      <xdr:spPr>
        <a:xfrm>
          <a:off x="4876800" y="30575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15</xdr:row>
      <xdr:rowOff>190500</xdr:rowOff>
    </xdr:from>
    <xdr:to>
      <xdr:col>6</xdr:col>
      <xdr:colOff>142875</xdr:colOff>
      <xdr:row>15</xdr:row>
      <xdr:rowOff>190500</xdr:rowOff>
    </xdr:to>
    <xdr:sp>
      <xdr:nvSpPr>
        <xdr:cNvPr id="13" name="AutoShape 14"/>
        <xdr:cNvSpPr>
          <a:spLocks/>
        </xdr:cNvSpPr>
      </xdr:nvSpPr>
      <xdr:spPr>
        <a:xfrm>
          <a:off x="3371850" y="48101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15</xdr:row>
      <xdr:rowOff>190500</xdr:rowOff>
    </xdr:from>
    <xdr:to>
      <xdr:col>6</xdr:col>
      <xdr:colOff>142875</xdr:colOff>
      <xdr:row>15</xdr:row>
      <xdr:rowOff>190500</xdr:rowOff>
    </xdr:to>
    <xdr:sp>
      <xdr:nvSpPr>
        <xdr:cNvPr id="14" name="AutoShape 15"/>
        <xdr:cNvSpPr>
          <a:spLocks/>
        </xdr:cNvSpPr>
      </xdr:nvSpPr>
      <xdr:spPr>
        <a:xfrm>
          <a:off x="3371850" y="48101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14</xdr:row>
      <xdr:rowOff>47625</xdr:rowOff>
    </xdr:from>
    <xdr:to>
      <xdr:col>11</xdr:col>
      <xdr:colOff>714375</xdr:colOff>
      <xdr:row>15</xdr:row>
      <xdr:rowOff>19050</xdr:rowOff>
    </xdr:to>
    <xdr:grpSp>
      <xdr:nvGrpSpPr>
        <xdr:cNvPr id="15" name="Group 16"/>
        <xdr:cNvGrpSpPr>
          <a:grpSpLocks/>
        </xdr:cNvGrpSpPr>
      </xdr:nvGrpSpPr>
      <xdr:grpSpPr>
        <a:xfrm>
          <a:off x="5572125" y="4352925"/>
          <a:ext cx="638175" cy="285750"/>
          <a:chOff x="773" y="308"/>
          <a:chExt cx="67" cy="30"/>
        </a:xfrm>
        <a:solidFill>
          <a:srgbClr val="FFFFFF"/>
        </a:solidFill>
      </xdr:grpSpPr>
      <xdr:sp>
        <xdr:nvSpPr>
          <xdr:cNvPr id="16" name="Oval 17"/>
          <xdr:cNvSpPr>
            <a:spLocks/>
          </xdr:cNvSpPr>
        </xdr:nvSpPr>
        <xdr:spPr>
          <a:xfrm>
            <a:off x="773" y="308"/>
            <a:ext cx="67" cy="1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Fund. Mk.</a:t>
            </a:r>
          </a:p>
        </xdr:txBody>
      </xdr:sp>
      <xdr:sp>
        <xdr:nvSpPr>
          <xdr:cNvPr id="17" name="Line 18"/>
          <xdr:cNvSpPr>
            <a:spLocks/>
          </xdr:cNvSpPr>
        </xdr:nvSpPr>
        <xdr:spPr>
          <a:xfrm>
            <a:off x="804" y="325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342900</xdr:colOff>
      <xdr:row>16</xdr:row>
      <xdr:rowOff>9525</xdr:rowOff>
    </xdr:from>
    <xdr:to>
      <xdr:col>5</xdr:col>
      <xdr:colOff>342900</xdr:colOff>
      <xdr:row>17</xdr:row>
      <xdr:rowOff>0</xdr:rowOff>
    </xdr:to>
    <xdr:sp>
      <xdr:nvSpPr>
        <xdr:cNvPr id="18" name="Line 19"/>
        <xdr:cNvSpPr>
          <a:spLocks/>
        </xdr:cNvSpPr>
      </xdr:nvSpPr>
      <xdr:spPr>
        <a:xfrm>
          <a:off x="2809875" y="49434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18</xdr:row>
      <xdr:rowOff>0</xdr:rowOff>
    </xdr:from>
    <xdr:to>
      <xdr:col>5</xdr:col>
      <xdr:colOff>342900</xdr:colOff>
      <xdr:row>18</xdr:row>
      <xdr:rowOff>304800</xdr:rowOff>
    </xdr:to>
    <xdr:sp>
      <xdr:nvSpPr>
        <xdr:cNvPr id="19" name="Line 20"/>
        <xdr:cNvSpPr>
          <a:spLocks/>
        </xdr:cNvSpPr>
      </xdr:nvSpPr>
      <xdr:spPr>
        <a:xfrm>
          <a:off x="2809875" y="5562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20</xdr:row>
      <xdr:rowOff>9525</xdr:rowOff>
    </xdr:from>
    <xdr:to>
      <xdr:col>7</xdr:col>
      <xdr:colOff>333375</xdr:colOff>
      <xdr:row>21</xdr:row>
      <xdr:rowOff>0</xdr:rowOff>
    </xdr:to>
    <xdr:sp>
      <xdr:nvSpPr>
        <xdr:cNvPr id="20" name="Line 21"/>
        <xdr:cNvSpPr>
          <a:spLocks/>
        </xdr:cNvSpPr>
      </xdr:nvSpPr>
      <xdr:spPr>
        <a:xfrm>
          <a:off x="3810000" y="62007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18</xdr:row>
      <xdr:rowOff>28575</xdr:rowOff>
    </xdr:from>
    <xdr:to>
      <xdr:col>11</xdr:col>
      <xdr:colOff>714375</xdr:colOff>
      <xdr:row>19</xdr:row>
      <xdr:rowOff>0</xdr:rowOff>
    </xdr:to>
    <xdr:grpSp>
      <xdr:nvGrpSpPr>
        <xdr:cNvPr id="21" name="Group 22"/>
        <xdr:cNvGrpSpPr>
          <a:grpSpLocks/>
        </xdr:cNvGrpSpPr>
      </xdr:nvGrpSpPr>
      <xdr:grpSpPr>
        <a:xfrm>
          <a:off x="5572125" y="5591175"/>
          <a:ext cx="638175" cy="285750"/>
          <a:chOff x="773" y="308"/>
          <a:chExt cx="67" cy="30"/>
        </a:xfrm>
        <a:solidFill>
          <a:srgbClr val="FFFFFF"/>
        </a:solidFill>
      </xdr:grpSpPr>
      <xdr:sp>
        <xdr:nvSpPr>
          <xdr:cNvPr id="22" name="Oval 23"/>
          <xdr:cNvSpPr>
            <a:spLocks/>
          </xdr:cNvSpPr>
        </xdr:nvSpPr>
        <xdr:spPr>
          <a:xfrm>
            <a:off x="773" y="308"/>
            <a:ext cx="67" cy="1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Inv. Merc.</a:t>
            </a:r>
          </a:p>
        </xdr:txBody>
      </xdr:sp>
      <xdr:sp>
        <xdr:nvSpPr>
          <xdr:cNvPr id="23" name="Line 24"/>
          <xdr:cNvSpPr>
            <a:spLocks/>
          </xdr:cNvSpPr>
        </xdr:nvSpPr>
        <xdr:spPr>
          <a:xfrm>
            <a:off x="804" y="325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18</xdr:row>
      <xdr:rowOff>19050</xdr:rowOff>
    </xdr:from>
    <xdr:to>
      <xdr:col>13</xdr:col>
      <xdr:colOff>742950</xdr:colOff>
      <xdr:row>18</xdr:row>
      <xdr:rowOff>304800</xdr:rowOff>
    </xdr:to>
    <xdr:grpSp>
      <xdr:nvGrpSpPr>
        <xdr:cNvPr id="24" name="Group 25"/>
        <xdr:cNvGrpSpPr>
          <a:grpSpLocks/>
        </xdr:cNvGrpSpPr>
      </xdr:nvGrpSpPr>
      <xdr:grpSpPr>
        <a:xfrm>
          <a:off x="6610350" y="5581650"/>
          <a:ext cx="638175" cy="285750"/>
          <a:chOff x="773" y="308"/>
          <a:chExt cx="67" cy="30"/>
        </a:xfrm>
        <a:solidFill>
          <a:srgbClr val="FFFFFF"/>
        </a:solidFill>
      </xdr:grpSpPr>
      <xdr:sp>
        <xdr:nvSpPr>
          <xdr:cNvPr id="25" name="Oval 26"/>
          <xdr:cNvSpPr>
            <a:spLocks/>
          </xdr:cNvSpPr>
        </xdr:nvSpPr>
        <xdr:spPr>
          <a:xfrm>
            <a:off x="773" y="308"/>
            <a:ext cx="67" cy="1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Ges. Fin.I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Púb.</a:t>
            </a:r>
          </a:p>
        </xdr:txBody>
      </xdr:sp>
      <xdr:sp>
        <xdr:nvSpPr>
          <xdr:cNvPr id="26" name="Line 27"/>
          <xdr:cNvSpPr>
            <a:spLocks/>
          </xdr:cNvSpPr>
        </xdr:nvSpPr>
        <xdr:spPr>
          <a:xfrm>
            <a:off x="804" y="325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381000</xdr:colOff>
      <xdr:row>8</xdr:row>
      <xdr:rowOff>9525</xdr:rowOff>
    </xdr:from>
    <xdr:to>
      <xdr:col>9</xdr:col>
      <xdr:colOff>381000</xdr:colOff>
      <xdr:row>9</xdr:row>
      <xdr:rowOff>0</xdr:rowOff>
    </xdr:to>
    <xdr:sp>
      <xdr:nvSpPr>
        <xdr:cNvPr id="27" name="Line 28"/>
        <xdr:cNvSpPr>
          <a:spLocks/>
        </xdr:cNvSpPr>
      </xdr:nvSpPr>
      <xdr:spPr>
        <a:xfrm>
          <a:off x="4867275" y="2428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18</xdr:row>
      <xdr:rowOff>9525</xdr:rowOff>
    </xdr:from>
    <xdr:to>
      <xdr:col>3</xdr:col>
      <xdr:colOff>342900</xdr:colOff>
      <xdr:row>19</xdr:row>
      <xdr:rowOff>0</xdr:rowOff>
    </xdr:to>
    <xdr:sp>
      <xdr:nvSpPr>
        <xdr:cNvPr id="28" name="Line 29"/>
        <xdr:cNvSpPr>
          <a:spLocks/>
        </xdr:cNvSpPr>
      </xdr:nvSpPr>
      <xdr:spPr>
        <a:xfrm>
          <a:off x="1800225" y="55721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8</xdr:row>
      <xdr:rowOff>0</xdr:rowOff>
    </xdr:from>
    <xdr:to>
      <xdr:col>3</xdr:col>
      <xdr:colOff>409575</xdr:colOff>
      <xdr:row>9</xdr:row>
      <xdr:rowOff>19050</xdr:rowOff>
    </xdr:to>
    <xdr:grpSp>
      <xdr:nvGrpSpPr>
        <xdr:cNvPr id="29" name="Group 30"/>
        <xdr:cNvGrpSpPr>
          <a:grpSpLocks/>
        </xdr:cNvGrpSpPr>
      </xdr:nvGrpSpPr>
      <xdr:grpSpPr>
        <a:xfrm>
          <a:off x="1771650" y="2419350"/>
          <a:ext cx="95250" cy="333375"/>
          <a:chOff x="191" y="20"/>
          <a:chExt cx="10" cy="35"/>
        </a:xfrm>
        <a:solidFill>
          <a:srgbClr val="FFFFFF"/>
        </a:solidFill>
      </xdr:grpSpPr>
      <xdr:sp>
        <xdr:nvSpPr>
          <xdr:cNvPr id="30" name="AutoShape 31"/>
          <xdr:cNvSpPr>
            <a:spLocks/>
          </xdr:cNvSpPr>
        </xdr:nvSpPr>
        <xdr:spPr>
          <a:xfrm>
            <a:off x="193" y="30"/>
            <a:ext cx="8" cy="9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2"/>
          <xdr:cNvSpPr>
            <a:spLocks/>
          </xdr:cNvSpPr>
        </xdr:nvSpPr>
        <xdr:spPr>
          <a:xfrm>
            <a:off x="192" y="2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3"/>
          <xdr:cNvSpPr>
            <a:spLocks/>
          </xdr:cNvSpPr>
        </xdr:nvSpPr>
        <xdr:spPr>
          <a:xfrm flipH="1">
            <a:off x="191" y="39"/>
            <a:ext cx="1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9525</xdr:colOff>
      <xdr:row>13</xdr:row>
      <xdr:rowOff>142875</xdr:rowOff>
    </xdr:from>
    <xdr:to>
      <xdr:col>8</xdr:col>
      <xdr:colOff>123825</xdr:colOff>
      <xdr:row>19</xdr:row>
      <xdr:rowOff>190500</xdr:rowOff>
    </xdr:to>
    <xdr:sp>
      <xdr:nvSpPr>
        <xdr:cNvPr id="33" name="Freeform 34"/>
        <xdr:cNvSpPr>
          <a:spLocks/>
        </xdr:cNvSpPr>
      </xdr:nvSpPr>
      <xdr:spPr>
        <a:xfrm flipH="1">
          <a:off x="4248150" y="4133850"/>
          <a:ext cx="114300" cy="1933575"/>
        </a:xfrm>
        <a:custGeom>
          <a:pathLst>
            <a:path h="204" w="17">
              <a:moveTo>
                <a:pt x="17" y="0"/>
              </a:moveTo>
              <a:lnTo>
                <a:pt x="0" y="0"/>
              </a:lnTo>
              <a:lnTo>
                <a:pt x="0" y="204"/>
              </a:lnTo>
              <a:lnTo>
                <a:pt x="17" y="20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14</xdr:row>
      <xdr:rowOff>19050</xdr:rowOff>
    </xdr:from>
    <xdr:to>
      <xdr:col>5</xdr:col>
      <xdr:colOff>371475</xdr:colOff>
      <xdr:row>14</xdr:row>
      <xdr:rowOff>133350</xdr:rowOff>
    </xdr:to>
    <xdr:sp>
      <xdr:nvSpPr>
        <xdr:cNvPr id="34" name="Freeform 35"/>
        <xdr:cNvSpPr>
          <a:spLocks/>
        </xdr:cNvSpPr>
      </xdr:nvSpPr>
      <xdr:spPr>
        <a:xfrm>
          <a:off x="2028825" y="4324350"/>
          <a:ext cx="809625" cy="114300"/>
        </a:xfrm>
        <a:custGeom>
          <a:pathLst>
            <a:path h="17" w="210">
              <a:moveTo>
                <a:pt x="0" y="0"/>
              </a:moveTo>
              <a:lnTo>
                <a:pt x="0" y="17"/>
              </a:lnTo>
              <a:lnTo>
                <a:pt x="210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18</xdr:row>
      <xdr:rowOff>28575</xdr:rowOff>
    </xdr:from>
    <xdr:to>
      <xdr:col>8</xdr:col>
      <xdr:colOff>38100</xdr:colOff>
      <xdr:row>19</xdr:row>
      <xdr:rowOff>0</xdr:rowOff>
    </xdr:to>
    <xdr:grpSp>
      <xdr:nvGrpSpPr>
        <xdr:cNvPr id="35" name="Group 36"/>
        <xdr:cNvGrpSpPr>
          <a:grpSpLocks/>
        </xdr:cNvGrpSpPr>
      </xdr:nvGrpSpPr>
      <xdr:grpSpPr>
        <a:xfrm>
          <a:off x="3552825" y="5591175"/>
          <a:ext cx="723900" cy="285750"/>
          <a:chOff x="773" y="308"/>
          <a:chExt cx="67" cy="30"/>
        </a:xfrm>
        <a:solidFill>
          <a:srgbClr val="FFFFFF"/>
        </a:solidFill>
      </xdr:grpSpPr>
      <xdr:sp>
        <xdr:nvSpPr>
          <xdr:cNvPr id="36" name="Oval 37"/>
          <xdr:cNvSpPr>
            <a:spLocks/>
          </xdr:cNvSpPr>
        </xdr:nvSpPr>
        <xdr:spPr>
          <a:xfrm>
            <a:off x="773" y="308"/>
            <a:ext cx="67" cy="1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Inst Y Dis. Inv.</a:t>
            </a:r>
          </a:p>
        </xdr:txBody>
      </xdr:sp>
      <xdr:sp>
        <xdr:nvSpPr>
          <xdr:cNvPr id="37" name="Line 38"/>
          <xdr:cNvSpPr>
            <a:spLocks/>
          </xdr:cNvSpPr>
        </xdr:nvSpPr>
        <xdr:spPr>
          <a:xfrm>
            <a:off x="804" y="325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342900</xdr:colOff>
      <xdr:row>20</xdr:row>
      <xdr:rowOff>9525</xdr:rowOff>
    </xdr:from>
    <xdr:to>
      <xdr:col>3</xdr:col>
      <xdr:colOff>342900</xdr:colOff>
      <xdr:row>21</xdr:row>
      <xdr:rowOff>0</xdr:rowOff>
    </xdr:to>
    <xdr:sp>
      <xdr:nvSpPr>
        <xdr:cNvPr id="38" name="Line 39"/>
        <xdr:cNvSpPr>
          <a:spLocks/>
        </xdr:cNvSpPr>
      </xdr:nvSpPr>
      <xdr:spPr>
        <a:xfrm>
          <a:off x="1800225" y="62007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20</xdr:row>
      <xdr:rowOff>0</xdr:rowOff>
    </xdr:from>
    <xdr:to>
      <xdr:col>1</xdr:col>
      <xdr:colOff>323850</xdr:colOff>
      <xdr:row>20</xdr:row>
      <xdr:rowOff>304800</xdr:rowOff>
    </xdr:to>
    <xdr:sp>
      <xdr:nvSpPr>
        <xdr:cNvPr id="39" name="Line 40"/>
        <xdr:cNvSpPr>
          <a:spLocks/>
        </xdr:cNvSpPr>
      </xdr:nvSpPr>
      <xdr:spPr>
        <a:xfrm>
          <a:off x="771525" y="61912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18</xdr:row>
      <xdr:rowOff>57150</xdr:rowOff>
    </xdr:from>
    <xdr:to>
      <xdr:col>15</xdr:col>
      <xdr:colOff>695325</xdr:colOff>
      <xdr:row>19</xdr:row>
      <xdr:rowOff>28575</xdr:rowOff>
    </xdr:to>
    <xdr:grpSp>
      <xdr:nvGrpSpPr>
        <xdr:cNvPr id="40" name="Group 41"/>
        <xdr:cNvGrpSpPr>
          <a:grpSpLocks/>
        </xdr:cNvGrpSpPr>
      </xdr:nvGrpSpPr>
      <xdr:grpSpPr>
        <a:xfrm>
          <a:off x="7400925" y="5619750"/>
          <a:ext cx="714375" cy="285750"/>
          <a:chOff x="773" y="308"/>
          <a:chExt cx="67" cy="30"/>
        </a:xfrm>
        <a:solidFill>
          <a:srgbClr val="FFFFFF"/>
        </a:solidFill>
      </xdr:grpSpPr>
      <xdr:sp>
        <xdr:nvSpPr>
          <xdr:cNvPr id="41" name="Oval 42"/>
          <xdr:cNvSpPr>
            <a:spLocks/>
          </xdr:cNvSpPr>
        </xdr:nvSpPr>
        <xdr:spPr>
          <a:xfrm>
            <a:off x="773" y="308"/>
            <a:ext cx="67" cy="1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G.R. Hnos. II</a:t>
            </a:r>
          </a:p>
        </xdr:txBody>
      </xdr:sp>
      <xdr:sp>
        <xdr:nvSpPr>
          <xdr:cNvPr id="42" name="Line 43"/>
          <xdr:cNvSpPr>
            <a:spLocks/>
          </xdr:cNvSpPr>
        </xdr:nvSpPr>
        <xdr:spPr>
          <a:xfrm>
            <a:off x="804" y="325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20</xdr:row>
      <xdr:rowOff>19050</xdr:rowOff>
    </xdr:from>
    <xdr:to>
      <xdr:col>13</xdr:col>
      <xdr:colOff>742950</xdr:colOff>
      <xdr:row>20</xdr:row>
      <xdr:rowOff>304800</xdr:rowOff>
    </xdr:to>
    <xdr:grpSp>
      <xdr:nvGrpSpPr>
        <xdr:cNvPr id="43" name="Group 44"/>
        <xdr:cNvGrpSpPr>
          <a:grpSpLocks/>
        </xdr:cNvGrpSpPr>
      </xdr:nvGrpSpPr>
      <xdr:grpSpPr>
        <a:xfrm>
          <a:off x="6610350" y="6210300"/>
          <a:ext cx="638175" cy="285750"/>
          <a:chOff x="773" y="308"/>
          <a:chExt cx="67" cy="30"/>
        </a:xfrm>
        <a:solidFill>
          <a:srgbClr val="FFFFFF"/>
        </a:solidFill>
      </xdr:grpSpPr>
      <xdr:sp>
        <xdr:nvSpPr>
          <xdr:cNvPr id="44" name="Oval 45"/>
          <xdr:cNvSpPr>
            <a:spLocks/>
          </xdr:cNvSpPr>
        </xdr:nvSpPr>
        <xdr:spPr>
          <a:xfrm>
            <a:off x="773" y="308"/>
            <a:ext cx="67" cy="1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Ges. Fin.II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Púb.</a:t>
            </a:r>
          </a:p>
        </xdr:txBody>
      </xdr:sp>
      <xdr:sp>
        <xdr:nvSpPr>
          <xdr:cNvPr id="45" name="Line 46"/>
          <xdr:cNvSpPr>
            <a:spLocks/>
          </xdr:cNvSpPr>
        </xdr:nvSpPr>
        <xdr:spPr>
          <a:xfrm>
            <a:off x="804" y="325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76200</xdr:colOff>
      <xdr:row>20</xdr:row>
      <xdr:rowOff>28575</xdr:rowOff>
    </xdr:from>
    <xdr:to>
      <xdr:col>11</xdr:col>
      <xdr:colOff>714375</xdr:colOff>
      <xdr:row>21</xdr:row>
      <xdr:rowOff>0</xdr:rowOff>
    </xdr:to>
    <xdr:grpSp>
      <xdr:nvGrpSpPr>
        <xdr:cNvPr id="46" name="Group 47"/>
        <xdr:cNvGrpSpPr>
          <a:grpSpLocks/>
        </xdr:cNvGrpSpPr>
      </xdr:nvGrpSpPr>
      <xdr:grpSpPr>
        <a:xfrm>
          <a:off x="5572125" y="6219825"/>
          <a:ext cx="638175" cy="285750"/>
          <a:chOff x="773" y="308"/>
          <a:chExt cx="67" cy="30"/>
        </a:xfrm>
        <a:solidFill>
          <a:srgbClr val="FFFFFF"/>
        </a:solidFill>
      </xdr:grpSpPr>
      <xdr:sp>
        <xdr:nvSpPr>
          <xdr:cNvPr id="47" name="Oval 48"/>
          <xdr:cNvSpPr>
            <a:spLocks/>
          </xdr:cNvSpPr>
        </xdr:nvSpPr>
        <xdr:spPr>
          <a:xfrm>
            <a:off x="773" y="308"/>
            <a:ext cx="67" cy="1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Inv. Merc.</a:t>
            </a:r>
          </a:p>
        </xdr:txBody>
      </xdr:sp>
      <xdr:sp>
        <xdr:nvSpPr>
          <xdr:cNvPr id="48" name="Line 49"/>
          <xdr:cNvSpPr>
            <a:spLocks/>
          </xdr:cNvSpPr>
        </xdr:nvSpPr>
        <xdr:spPr>
          <a:xfrm>
            <a:off x="804" y="325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66675</xdr:colOff>
      <xdr:row>16</xdr:row>
      <xdr:rowOff>28575</xdr:rowOff>
    </xdr:from>
    <xdr:to>
      <xdr:col>15</xdr:col>
      <xdr:colOff>704850</xdr:colOff>
      <xdr:row>17</xdr:row>
      <xdr:rowOff>0</xdr:rowOff>
    </xdr:to>
    <xdr:grpSp>
      <xdr:nvGrpSpPr>
        <xdr:cNvPr id="49" name="Group 50"/>
        <xdr:cNvGrpSpPr>
          <a:grpSpLocks/>
        </xdr:cNvGrpSpPr>
      </xdr:nvGrpSpPr>
      <xdr:grpSpPr>
        <a:xfrm>
          <a:off x="7486650" y="4962525"/>
          <a:ext cx="638175" cy="285750"/>
          <a:chOff x="773" y="308"/>
          <a:chExt cx="67" cy="30"/>
        </a:xfrm>
        <a:solidFill>
          <a:srgbClr val="FFFFFF"/>
        </a:solidFill>
      </xdr:grpSpPr>
      <xdr:sp>
        <xdr:nvSpPr>
          <xdr:cNvPr id="50" name="Oval 51"/>
          <xdr:cNvSpPr>
            <a:spLocks/>
          </xdr:cNvSpPr>
        </xdr:nvSpPr>
        <xdr:spPr>
          <a:xfrm>
            <a:off x="773" y="308"/>
            <a:ext cx="67" cy="1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G.R. Hnos. I</a:t>
            </a:r>
          </a:p>
        </xdr:txBody>
      </xdr:sp>
      <xdr:sp>
        <xdr:nvSpPr>
          <xdr:cNvPr id="51" name="Line 52"/>
          <xdr:cNvSpPr>
            <a:spLocks/>
          </xdr:cNvSpPr>
        </xdr:nvSpPr>
        <xdr:spPr>
          <a:xfrm>
            <a:off x="804" y="325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16</xdr:row>
      <xdr:rowOff>38100</xdr:rowOff>
    </xdr:from>
    <xdr:to>
      <xdr:col>13</xdr:col>
      <xdr:colOff>695325</xdr:colOff>
      <xdr:row>17</xdr:row>
      <xdr:rowOff>9525</xdr:rowOff>
    </xdr:to>
    <xdr:grpSp>
      <xdr:nvGrpSpPr>
        <xdr:cNvPr id="52" name="Group 53"/>
        <xdr:cNvGrpSpPr>
          <a:grpSpLocks/>
        </xdr:cNvGrpSpPr>
      </xdr:nvGrpSpPr>
      <xdr:grpSpPr>
        <a:xfrm>
          <a:off x="6505575" y="4972050"/>
          <a:ext cx="695325" cy="285750"/>
          <a:chOff x="773" y="308"/>
          <a:chExt cx="67" cy="30"/>
        </a:xfrm>
        <a:solidFill>
          <a:srgbClr val="FFFFFF"/>
        </a:solidFill>
      </xdr:grpSpPr>
      <xdr:sp>
        <xdr:nvSpPr>
          <xdr:cNvPr id="53" name="Oval 54"/>
          <xdr:cNvSpPr>
            <a:spLocks/>
          </xdr:cNvSpPr>
        </xdr:nvSpPr>
        <xdr:spPr>
          <a:xfrm>
            <a:off x="773" y="308"/>
            <a:ext cx="67" cy="1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Ger. Financ. I</a:t>
            </a:r>
          </a:p>
        </xdr:txBody>
      </xdr:sp>
      <xdr:sp>
        <xdr:nvSpPr>
          <xdr:cNvPr id="54" name="Line 55"/>
          <xdr:cNvSpPr>
            <a:spLocks/>
          </xdr:cNvSpPr>
        </xdr:nvSpPr>
        <xdr:spPr>
          <a:xfrm>
            <a:off x="804" y="325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76200</xdr:colOff>
      <xdr:row>14</xdr:row>
      <xdr:rowOff>28575</xdr:rowOff>
    </xdr:from>
    <xdr:to>
      <xdr:col>13</xdr:col>
      <xdr:colOff>714375</xdr:colOff>
      <xdr:row>15</xdr:row>
      <xdr:rowOff>0</xdr:rowOff>
    </xdr:to>
    <xdr:grpSp>
      <xdr:nvGrpSpPr>
        <xdr:cNvPr id="55" name="Group 56"/>
        <xdr:cNvGrpSpPr>
          <a:grpSpLocks/>
        </xdr:cNvGrpSpPr>
      </xdr:nvGrpSpPr>
      <xdr:grpSpPr>
        <a:xfrm>
          <a:off x="6581775" y="4333875"/>
          <a:ext cx="638175" cy="285750"/>
          <a:chOff x="773" y="308"/>
          <a:chExt cx="67" cy="30"/>
        </a:xfrm>
        <a:solidFill>
          <a:srgbClr val="FFFFFF"/>
        </a:solidFill>
      </xdr:grpSpPr>
      <xdr:sp>
        <xdr:nvSpPr>
          <xdr:cNvPr id="56" name="Oval 57"/>
          <xdr:cNvSpPr>
            <a:spLocks/>
          </xdr:cNvSpPr>
        </xdr:nvSpPr>
        <xdr:spPr>
          <a:xfrm>
            <a:off x="773" y="308"/>
            <a:ext cx="67" cy="1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Macroecon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Macroeconomía
</a:t>
            </a:r>
          </a:p>
        </xdr:txBody>
      </xdr:sp>
      <xdr:sp>
        <xdr:nvSpPr>
          <xdr:cNvPr id="57" name="Line 58"/>
          <xdr:cNvSpPr>
            <a:spLocks/>
          </xdr:cNvSpPr>
        </xdr:nvSpPr>
        <xdr:spPr>
          <a:xfrm>
            <a:off x="804" y="325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123825</xdr:colOff>
      <xdr:row>20</xdr:row>
      <xdr:rowOff>19050</xdr:rowOff>
    </xdr:from>
    <xdr:to>
      <xdr:col>15</xdr:col>
      <xdr:colOff>695325</xdr:colOff>
      <xdr:row>20</xdr:row>
      <xdr:rowOff>304800</xdr:rowOff>
    </xdr:to>
    <xdr:grpSp>
      <xdr:nvGrpSpPr>
        <xdr:cNvPr id="58" name="Group 59"/>
        <xdr:cNvGrpSpPr>
          <a:grpSpLocks/>
        </xdr:cNvGrpSpPr>
      </xdr:nvGrpSpPr>
      <xdr:grpSpPr>
        <a:xfrm>
          <a:off x="7391400" y="6210300"/>
          <a:ext cx="723900" cy="285750"/>
          <a:chOff x="773" y="308"/>
          <a:chExt cx="67" cy="30"/>
        </a:xfrm>
        <a:solidFill>
          <a:srgbClr val="FFFFFF"/>
        </a:solidFill>
      </xdr:grpSpPr>
      <xdr:sp>
        <xdr:nvSpPr>
          <xdr:cNvPr id="59" name="Oval 60"/>
          <xdr:cNvSpPr>
            <a:spLocks/>
          </xdr:cNvSpPr>
        </xdr:nvSpPr>
        <xdr:spPr>
          <a:xfrm>
            <a:off x="773" y="308"/>
            <a:ext cx="67" cy="1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G.R. Hnos. II</a:t>
            </a:r>
          </a:p>
        </xdr:txBody>
      </xdr:sp>
      <xdr:sp>
        <xdr:nvSpPr>
          <xdr:cNvPr id="60" name="Line 61"/>
          <xdr:cNvSpPr>
            <a:spLocks/>
          </xdr:cNvSpPr>
        </xdr:nvSpPr>
        <xdr:spPr>
          <a:xfrm>
            <a:off x="804" y="325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57150</xdr:colOff>
      <xdr:row>12</xdr:row>
      <xdr:rowOff>38100</xdr:rowOff>
    </xdr:from>
    <xdr:to>
      <xdr:col>13</xdr:col>
      <xdr:colOff>657225</xdr:colOff>
      <xdr:row>13</xdr:row>
      <xdr:rowOff>9525</xdr:rowOff>
    </xdr:to>
    <xdr:grpSp>
      <xdr:nvGrpSpPr>
        <xdr:cNvPr id="61" name="Group 62"/>
        <xdr:cNvGrpSpPr>
          <a:grpSpLocks/>
        </xdr:cNvGrpSpPr>
      </xdr:nvGrpSpPr>
      <xdr:grpSpPr>
        <a:xfrm>
          <a:off x="6562725" y="3714750"/>
          <a:ext cx="600075" cy="285750"/>
          <a:chOff x="773" y="308"/>
          <a:chExt cx="67" cy="30"/>
        </a:xfrm>
        <a:solidFill>
          <a:srgbClr val="FFFFFF"/>
        </a:solidFill>
      </xdr:grpSpPr>
      <xdr:sp>
        <xdr:nvSpPr>
          <xdr:cNvPr id="62" name="Oval 63"/>
          <xdr:cNvSpPr>
            <a:spLocks/>
          </xdr:cNvSpPr>
        </xdr:nvSpPr>
        <xdr:spPr>
          <a:xfrm>
            <a:off x="773" y="308"/>
            <a:ext cx="67" cy="1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Organizac.</a:t>
            </a:r>
          </a:p>
        </xdr:txBody>
      </xdr:sp>
      <xdr:sp>
        <xdr:nvSpPr>
          <xdr:cNvPr id="63" name="Line 64"/>
          <xdr:cNvSpPr>
            <a:spLocks/>
          </xdr:cNvSpPr>
        </xdr:nvSpPr>
        <xdr:spPr>
          <a:xfrm>
            <a:off x="804" y="325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314325</xdr:colOff>
      <xdr:row>16</xdr:row>
      <xdr:rowOff>0</xdr:rowOff>
    </xdr:from>
    <xdr:to>
      <xdr:col>9</xdr:col>
      <xdr:colOff>314325</xdr:colOff>
      <xdr:row>16</xdr:row>
      <xdr:rowOff>304800</xdr:rowOff>
    </xdr:to>
    <xdr:sp>
      <xdr:nvSpPr>
        <xdr:cNvPr id="64" name="Line 65"/>
        <xdr:cNvSpPr>
          <a:spLocks/>
        </xdr:cNvSpPr>
      </xdr:nvSpPr>
      <xdr:spPr>
        <a:xfrm>
          <a:off x="4800600" y="49339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16</xdr:row>
      <xdr:rowOff>123825</xdr:rowOff>
    </xdr:from>
    <xdr:to>
      <xdr:col>5</xdr:col>
      <xdr:colOff>342900</xdr:colOff>
      <xdr:row>16</xdr:row>
      <xdr:rowOff>304800</xdr:rowOff>
    </xdr:to>
    <xdr:sp>
      <xdr:nvSpPr>
        <xdr:cNvPr id="65" name="Freeform 66"/>
        <xdr:cNvSpPr>
          <a:spLocks/>
        </xdr:cNvSpPr>
      </xdr:nvSpPr>
      <xdr:spPr>
        <a:xfrm flipH="1">
          <a:off x="1800225" y="5057775"/>
          <a:ext cx="1009650" cy="180975"/>
        </a:xfrm>
        <a:custGeom>
          <a:pathLst>
            <a:path h="21" w="103">
              <a:moveTo>
                <a:pt x="0" y="0"/>
              </a:moveTo>
              <a:lnTo>
                <a:pt x="103" y="0"/>
              </a:lnTo>
              <a:lnTo>
                <a:pt x="103" y="2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18</xdr:row>
      <xdr:rowOff>19050</xdr:rowOff>
    </xdr:from>
    <xdr:to>
      <xdr:col>1</xdr:col>
      <xdr:colOff>342900</xdr:colOff>
      <xdr:row>19</xdr:row>
      <xdr:rowOff>9525</xdr:rowOff>
    </xdr:to>
    <xdr:sp>
      <xdr:nvSpPr>
        <xdr:cNvPr id="66" name="Line 67"/>
        <xdr:cNvSpPr>
          <a:spLocks/>
        </xdr:cNvSpPr>
      </xdr:nvSpPr>
      <xdr:spPr>
        <a:xfrm>
          <a:off x="790575" y="55816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15</xdr:row>
      <xdr:rowOff>304800</xdr:rowOff>
    </xdr:from>
    <xdr:to>
      <xdr:col>1</xdr:col>
      <xdr:colOff>352425</xdr:colOff>
      <xdr:row>16</xdr:row>
      <xdr:rowOff>295275</xdr:rowOff>
    </xdr:to>
    <xdr:sp>
      <xdr:nvSpPr>
        <xdr:cNvPr id="67" name="Line 68"/>
        <xdr:cNvSpPr>
          <a:spLocks/>
        </xdr:cNvSpPr>
      </xdr:nvSpPr>
      <xdr:spPr>
        <a:xfrm>
          <a:off x="800100" y="4924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11</xdr:row>
      <xdr:rowOff>142875</xdr:rowOff>
    </xdr:from>
    <xdr:to>
      <xdr:col>6</xdr:col>
      <xdr:colOff>219075</xdr:colOff>
      <xdr:row>15</xdr:row>
      <xdr:rowOff>200025</xdr:rowOff>
    </xdr:to>
    <xdr:sp>
      <xdr:nvSpPr>
        <xdr:cNvPr id="68" name="Freeform 69"/>
        <xdr:cNvSpPr>
          <a:spLocks/>
        </xdr:cNvSpPr>
      </xdr:nvSpPr>
      <xdr:spPr>
        <a:xfrm>
          <a:off x="3333750" y="3505200"/>
          <a:ext cx="114300" cy="1314450"/>
        </a:xfrm>
        <a:custGeom>
          <a:pathLst>
            <a:path h="204" w="17">
              <a:moveTo>
                <a:pt x="17" y="0"/>
              </a:moveTo>
              <a:lnTo>
                <a:pt x="0" y="0"/>
              </a:lnTo>
              <a:lnTo>
                <a:pt x="0" y="204"/>
              </a:lnTo>
              <a:lnTo>
                <a:pt x="17" y="20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12</xdr:row>
      <xdr:rowOff>47625</xdr:rowOff>
    </xdr:from>
    <xdr:to>
      <xdr:col>11</xdr:col>
      <xdr:colOff>695325</xdr:colOff>
      <xdr:row>13</xdr:row>
      <xdr:rowOff>19050</xdr:rowOff>
    </xdr:to>
    <xdr:grpSp>
      <xdr:nvGrpSpPr>
        <xdr:cNvPr id="69" name="Group 73"/>
        <xdr:cNvGrpSpPr>
          <a:grpSpLocks/>
        </xdr:cNvGrpSpPr>
      </xdr:nvGrpSpPr>
      <xdr:grpSpPr>
        <a:xfrm>
          <a:off x="5476875" y="3724275"/>
          <a:ext cx="714375" cy="285750"/>
          <a:chOff x="773" y="308"/>
          <a:chExt cx="67" cy="30"/>
        </a:xfrm>
        <a:solidFill>
          <a:srgbClr val="FFFFFF"/>
        </a:solidFill>
      </xdr:grpSpPr>
      <xdr:sp>
        <xdr:nvSpPr>
          <xdr:cNvPr id="70" name="Oval 74"/>
          <xdr:cNvSpPr>
            <a:spLocks/>
          </xdr:cNvSpPr>
        </xdr:nvSpPr>
        <xdr:spPr>
          <a:xfrm>
            <a:off x="773" y="308"/>
            <a:ext cx="67" cy="1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Plan. Estrat.</a:t>
            </a:r>
          </a:p>
        </xdr:txBody>
      </xdr:sp>
      <xdr:sp>
        <xdr:nvSpPr>
          <xdr:cNvPr id="71" name="Line 75"/>
          <xdr:cNvSpPr>
            <a:spLocks/>
          </xdr:cNvSpPr>
        </xdr:nvSpPr>
        <xdr:spPr>
          <a:xfrm>
            <a:off x="804" y="325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76200</xdr:colOff>
      <xdr:row>10</xdr:row>
      <xdr:rowOff>19050</xdr:rowOff>
    </xdr:from>
    <xdr:to>
      <xdr:col>11</xdr:col>
      <xdr:colOff>657225</xdr:colOff>
      <xdr:row>10</xdr:row>
      <xdr:rowOff>304800</xdr:rowOff>
    </xdr:to>
    <xdr:grpSp>
      <xdr:nvGrpSpPr>
        <xdr:cNvPr id="72" name="Group 76"/>
        <xdr:cNvGrpSpPr>
          <a:grpSpLocks/>
        </xdr:cNvGrpSpPr>
      </xdr:nvGrpSpPr>
      <xdr:grpSpPr>
        <a:xfrm>
          <a:off x="5572125" y="3067050"/>
          <a:ext cx="581025" cy="285750"/>
          <a:chOff x="773" y="308"/>
          <a:chExt cx="67" cy="30"/>
        </a:xfrm>
        <a:solidFill>
          <a:srgbClr val="FFFFFF"/>
        </a:solidFill>
      </xdr:grpSpPr>
      <xdr:sp>
        <xdr:nvSpPr>
          <xdr:cNvPr id="73" name="Oval 77"/>
          <xdr:cNvSpPr>
            <a:spLocks/>
          </xdr:cNvSpPr>
        </xdr:nvSpPr>
        <xdr:spPr>
          <a:xfrm>
            <a:off x="773" y="308"/>
            <a:ext cx="67" cy="1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Organiz.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74" name="Line 78"/>
          <xdr:cNvSpPr>
            <a:spLocks/>
          </xdr:cNvSpPr>
        </xdr:nvSpPr>
        <xdr:spPr>
          <a:xfrm>
            <a:off x="804" y="325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228600</xdr:colOff>
      <xdr:row>10</xdr:row>
      <xdr:rowOff>38100</xdr:rowOff>
    </xdr:from>
    <xdr:to>
      <xdr:col>13</xdr:col>
      <xdr:colOff>695325</xdr:colOff>
      <xdr:row>11</xdr:row>
      <xdr:rowOff>9525</xdr:rowOff>
    </xdr:to>
    <xdr:grpSp>
      <xdr:nvGrpSpPr>
        <xdr:cNvPr id="75" name="Group 79"/>
        <xdr:cNvGrpSpPr>
          <a:grpSpLocks/>
        </xdr:cNvGrpSpPr>
      </xdr:nvGrpSpPr>
      <xdr:grpSpPr>
        <a:xfrm>
          <a:off x="6486525" y="3086100"/>
          <a:ext cx="714375" cy="285750"/>
          <a:chOff x="773" y="308"/>
          <a:chExt cx="67" cy="30"/>
        </a:xfrm>
        <a:solidFill>
          <a:srgbClr val="FFFFFF"/>
        </a:solidFill>
      </xdr:grpSpPr>
      <xdr:sp>
        <xdr:nvSpPr>
          <xdr:cNvPr id="76" name="Oval 80"/>
          <xdr:cNvSpPr>
            <a:spLocks/>
          </xdr:cNvSpPr>
        </xdr:nvSpPr>
        <xdr:spPr>
          <a:xfrm>
            <a:off x="773" y="308"/>
            <a:ext cx="67" cy="1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Organizac.</a:t>
            </a:r>
          </a:p>
        </xdr:txBody>
      </xdr:sp>
      <xdr:sp>
        <xdr:nvSpPr>
          <xdr:cNvPr id="77" name="Line 81"/>
          <xdr:cNvSpPr>
            <a:spLocks/>
          </xdr:cNvSpPr>
        </xdr:nvSpPr>
        <xdr:spPr>
          <a:xfrm>
            <a:off x="804" y="325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142875</xdr:colOff>
      <xdr:row>10</xdr:row>
      <xdr:rowOff>57150</xdr:rowOff>
    </xdr:from>
    <xdr:to>
      <xdr:col>15</xdr:col>
      <xdr:colOff>704850</xdr:colOff>
      <xdr:row>11</xdr:row>
      <xdr:rowOff>28575</xdr:rowOff>
    </xdr:to>
    <xdr:grpSp>
      <xdr:nvGrpSpPr>
        <xdr:cNvPr id="78" name="Group 82"/>
        <xdr:cNvGrpSpPr>
          <a:grpSpLocks/>
        </xdr:cNvGrpSpPr>
      </xdr:nvGrpSpPr>
      <xdr:grpSpPr>
        <a:xfrm>
          <a:off x="7410450" y="3105150"/>
          <a:ext cx="714375" cy="285750"/>
          <a:chOff x="773" y="308"/>
          <a:chExt cx="67" cy="30"/>
        </a:xfrm>
        <a:solidFill>
          <a:srgbClr val="FFFFFF"/>
        </a:solidFill>
      </xdr:grpSpPr>
      <xdr:sp>
        <xdr:nvSpPr>
          <xdr:cNvPr id="79" name="Oval 83"/>
          <xdr:cNvSpPr>
            <a:spLocks/>
          </xdr:cNvSpPr>
        </xdr:nvSpPr>
        <xdr:spPr>
          <a:xfrm>
            <a:off x="773" y="308"/>
            <a:ext cx="67" cy="1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Gest. Logist.</a:t>
            </a:r>
          </a:p>
        </xdr:txBody>
      </xdr:sp>
      <xdr:sp>
        <xdr:nvSpPr>
          <xdr:cNvPr id="80" name="Line 84"/>
          <xdr:cNvSpPr>
            <a:spLocks/>
          </xdr:cNvSpPr>
        </xdr:nvSpPr>
        <xdr:spPr>
          <a:xfrm>
            <a:off x="804" y="325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142875</xdr:colOff>
      <xdr:row>12</xdr:row>
      <xdr:rowOff>38100</xdr:rowOff>
    </xdr:from>
    <xdr:to>
      <xdr:col>15</xdr:col>
      <xdr:colOff>704850</xdr:colOff>
      <xdr:row>13</xdr:row>
      <xdr:rowOff>9525</xdr:rowOff>
    </xdr:to>
    <xdr:grpSp>
      <xdr:nvGrpSpPr>
        <xdr:cNvPr id="81" name="Group 85"/>
        <xdr:cNvGrpSpPr>
          <a:grpSpLocks/>
        </xdr:cNvGrpSpPr>
      </xdr:nvGrpSpPr>
      <xdr:grpSpPr>
        <a:xfrm>
          <a:off x="7410450" y="3714750"/>
          <a:ext cx="714375" cy="285750"/>
          <a:chOff x="773" y="308"/>
          <a:chExt cx="67" cy="30"/>
        </a:xfrm>
        <a:solidFill>
          <a:srgbClr val="FFFFFF"/>
        </a:solidFill>
      </xdr:grpSpPr>
      <xdr:sp>
        <xdr:nvSpPr>
          <xdr:cNvPr id="82" name="Oval 86"/>
          <xdr:cNvSpPr>
            <a:spLocks/>
          </xdr:cNvSpPr>
        </xdr:nvSpPr>
        <xdr:spPr>
          <a:xfrm>
            <a:off x="773" y="308"/>
            <a:ext cx="67" cy="1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Gest. Logist.</a:t>
            </a:r>
          </a:p>
        </xdr:txBody>
      </xdr:sp>
      <xdr:sp>
        <xdr:nvSpPr>
          <xdr:cNvPr id="83" name="Line 87"/>
          <xdr:cNvSpPr>
            <a:spLocks/>
          </xdr:cNvSpPr>
        </xdr:nvSpPr>
        <xdr:spPr>
          <a:xfrm>
            <a:off x="804" y="325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66675</xdr:colOff>
      <xdr:row>14</xdr:row>
      <xdr:rowOff>28575</xdr:rowOff>
    </xdr:from>
    <xdr:to>
      <xdr:col>15</xdr:col>
      <xdr:colOff>704850</xdr:colOff>
      <xdr:row>15</xdr:row>
      <xdr:rowOff>0</xdr:rowOff>
    </xdr:to>
    <xdr:grpSp>
      <xdr:nvGrpSpPr>
        <xdr:cNvPr id="84" name="Group 88"/>
        <xdr:cNvGrpSpPr>
          <a:grpSpLocks/>
        </xdr:cNvGrpSpPr>
      </xdr:nvGrpSpPr>
      <xdr:grpSpPr>
        <a:xfrm>
          <a:off x="7486650" y="4333875"/>
          <a:ext cx="638175" cy="285750"/>
          <a:chOff x="773" y="308"/>
          <a:chExt cx="67" cy="30"/>
        </a:xfrm>
        <a:solidFill>
          <a:srgbClr val="FFFFFF"/>
        </a:solidFill>
      </xdr:grpSpPr>
      <xdr:sp>
        <xdr:nvSpPr>
          <xdr:cNvPr id="85" name="Oval 89"/>
          <xdr:cNvSpPr>
            <a:spLocks/>
          </xdr:cNvSpPr>
        </xdr:nvSpPr>
        <xdr:spPr>
          <a:xfrm>
            <a:off x="773" y="308"/>
            <a:ext cx="67" cy="1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G.R. Hnos. I</a:t>
            </a:r>
          </a:p>
        </xdr:txBody>
      </xdr:sp>
      <xdr:sp>
        <xdr:nvSpPr>
          <xdr:cNvPr id="86" name="Line 90"/>
          <xdr:cNvSpPr>
            <a:spLocks/>
          </xdr:cNvSpPr>
        </xdr:nvSpPr>
        <xdr:spPr>
          <a:xfrm>
            <a:off x="804" y="325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171450</xdr:colOff>
      <xdr:row>14</xdr:row>
      <xdr:rowOff>38100</xdr:rowOff>
    </xdr:from>
    <xdr:to>
      <xdr:col>10</xdr:col>
      <xdr:colOff>19050</xdr:colOff>
      <xdr:row>15</xdr:row>
      <xdr:rowOff>28575</xdr:rowOff>
    </xdr:to>
    <xdr:grpSp>
      <xdr:nvGrpSpPr>
        <xdr:cNvPr id="87" name="Group 91"/>
        <xdr:cNvGrpSpPr>
          <a:grpSpLocks/>
        </xdr:cNvGrpSpPr>
      </xdr:nvGrpSpPr>
      <xdr:grpSpPr>
        <a:xfrm>
          <a:off x="4410075" y="4343400"/>
          <a:ext cx="857250" cy="304800"/>
          <a:chOff x="773" y="308"/>
          <a:chExt cx="67" cy="30"/>
        </a:xfrm>
        <a:solidFill>
          <a:srgbClr val="FFFFFF"/>
        </a:solidFill>
      </xdr:grpSpPr>
      <xdr:sp>
        <xdr:nvSpPr>
          <xdr:cNvPr id="88" name="Oval 92"/>
          <xdr:cNvSpPr>
            <a:spLocks/>
          </xdr:cNvSpPr>
        </xdr:nvSpPr>
        <xdr:spPr>
          <a:xfrm>
            <a:off x="773" y="308"/>
            <a:ext cx="67" cy="1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Mat. Fin./ EEFF</a:t>
            </a:r>
          </a:p>
        </xdr:txBody>
      </xdr:sp>
      <xdr:sp>
        <xdr:nvSpPr>
          <xdr:cNvPr id="89" name="Line 93"/>
          <xdr:cNvSpPr>
            <a:spLocks/>
          </xdr:cNvSpPr>
        </xdr:nvSpPr>
        <xdr:spPr>
          <a:xfrm>
            <a:off x="804" y="325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295275</xdr:colOff>
      <xdr:row>9</xdr:row>
      <xdr:rowOff>304800</xdr:rowOff>
    </xdr:from>
    <xdr:to>
      <xdr:col>3</xdr:col>
      <xdr:colOff>390525</xdr:colOff>
      <xdr:row>11</xdr:row>
      <xdr:rowOff>9525</xdr:rowOff>
    </xdr:to>
    <xdr:grpSp>
      <xdr:nvGrpSpPr>
        <xdr:cNvPr id="90" name="Group 94"/>
        <xdr:cNvGrpSpPr>
          <a:grpSpLocks/>
        </xdr:cNvGrpSpPr>
      </xdr:nvGrpSpPr>
      <xdr:grpSpPr>
        <a:xfrm>
          <a:off x="1752600" y="3038475"/>
          <a:ext cx="95250" cy="333375"/>
          <a:chOff x="191" y="20"/>
          <a:chExt cx="10" cy="35"/>
        </a:xfrm>
        <a:solidFill>
          <a:srgbClr val="FFFFFF"/>
        </a:solidFill>
      </xdr:grpSpPr>
      <xdr:sp>
        <xdr:nvSpPr>
          <xdr:cNvPr id="91" name="AutoShape 95"/>
          <xdr:cNvSpPr>
            <a:spLocks/>
          </xdr:cNvSpPr>
        </xdr:nvSpPr>
        <xdr:spPr>
          <a:xfrm>
            <a:off x="193" y="30"/>
            <a:ext cx="8" cy="9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96"/>
          <xdr:cNvSpPr>
            <a:spLocks/>
          </xdr:cNvSpPr>
        </xdr:nvSpPr>
        <xdr:spPr>
          <a:xfrm>
            <a:off x="192" y="2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97"/>
          <xdr:cNvSpPr>
            <a:spLocks/>
          </xdr:cNvSpPr>
        </xdr:nvSpPr>
        <xdr:spPr>
          <a:xfrm flipH="1">
            <a:off x="191" y="39"/>
            <a:ext cx="1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314325</xdr:colOff>
      <xdr:row>20</xdr:row>
      <xdr:rowOff>0</xdr:rowOff>
    </xdr:from>
    <xdr:to>
      <xdr:col>5</xdr:col>
      <xdr:colOff>314325</xdr:colOff>
      <xdr:row>20</xdr:row>
      <xdr:rowOff>304800</xdr:rowOff>
    </xdr:to>
    <xdr:sp>
      <xdr:nvSpPr>
        <xdr:cNvPr id="94" name="Line 102"/>
        <xdr:cNvSpPr>
          <a:spLocks/>
        </xdr:cNvSpPr>
      </xdr:nvSpPr>
      <xdr:spPr>
        <a:xfrm>
          <a:off x="2781300" y="61912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16</xdr:row>
      <xdr:rowOff>47625</xdr:rowOff>
    </xdr:from>
    <xdr:to>
      <xdr:col>11</xdr:col>
      <xdr:colOff>714375</xdr:colOff>
      <xdr:row>17</xdr:row>
      <xdr:rowOff>19050</xdr:rowOff>
    </xdr:to>
    <xdr:grpSp>
      <xdr:nvGrpSpPr>
        <xdr:cNvPr id="95" name="Group 103"/>
        <xdr:cNvGrpSpPr>
          <a:grpSpLocks/>
        </xdr:cNvGrpSpPr>
      </xdr:nvGrpSpPr>
      <xdr:grpSpPr>
        <a:xfrm>
          <a:off x="5572125" y="4981575"/>
          <a:ext cx="638175" cy="285750"/>
          <a:chOff x="773" y="308"/>
          <a:chExt cx="67" cy="30"/>
        </a:xfrm>
        <a:solidFill>
          <a:srgbClr val="FFFFFF"/>
        </a:solidFill>
      </xdr:grpSpPr>
      <xdr:sp>
        <xdr:nvSpPr>
          <xdr:cNvPr id="96" name="Oval 104"/>
          <xdr:cNvSpPr>
            <a:spLocks/>
          </xdr:cNvSpPr>
        </xdr:nvSpPr>
        <xdr:spPr>
          <a:xfrm>
            <a:off x="773" y="308"/>
            <a:ext cx="67" cy="1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Fund. Mk.</a:t>
            </a:r>
          </a:p>
        </xdr:txBody>
      </xdr:sp>
      <xdr:sp>
        <xdr:nvSpPr>
          <xdr:cNvPr id="97" name="Line 105"/>
          <xdr:cNvSpPr>
            <a:spLocks/>
          </xdr:cNvSpPr>
        </xdr:nvSpPr>
        <xdr:spPr>
          <a:xfrm>
            <a:off x="804" y="325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371475</xdr:colOff>
      <xdr:row>10</xdr:row>
      <xdr:rowOff>0</xdr:rowOff>
    </xdr:from>
    <xdr:to>
      <xdr:col>5</xdr:col>
      <xdr:colOff>352425</xdr:colOff>
      <xdr:row>10</xdr:row>
      <xdr:rowOff>295275</xdr:rowOff>
    </xdr:to>
    <xdr:grpSp>
      <xdr:nvGrpSpPr>
        <xdr:cNvPr id="98" name="Group 107"/>
        <xdr:cNvGrpSpPr>
          <a:grpSpLocks/>
        </xdr:cNvGrpSpPr>
      </xdr:nvGrpSpPr>
      <xdr:grpSpPr>
        <a:xfrm>
          <a:off x="819150" y="3048000"/>
          <a:ext cx="2000250" cy="295275"/>
          <a:chOff x="86" y="336"/>
          <a:chExt cx="210" cy="31"/>
        </a:xfrm>
        <a:solidFill>
          <a:srgbClr val="FFFFFF"/>
        </a:solidFill>
      </xdr:grpSpPr>
      <xdr:sp>
        <xdr:nvSpPr>
          <xdr:cNvPr id="99" name="Freeform 108"/>
          <xdr:cNvSpPr>
            <a:spLocks/>
          </xdr:cNvSpPr>
        </xdr:nvSpPr>
        <xdr:spPr>
          <a:xfrm>
            <a:off x="86" y="348"/>
            <a:ext cx="210" cy="19"/>
          </a:xfrm>
          <a:custGeom>
            <a:pathLst>
              <a:path h="21" w="103">
                <a:moveTo>
                  <a:pt x="0" y="0"/>
                </a:moveTo>
                <a:lnTo>
                  <a:pt x="103" y="0"/>
                </a:lnTo>
                <a:lnTo>
                  <a:pt x="103" y="2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109"/>
          <xdr:cNvSpPr>
            <a:spLocks/>
          </xdr:cNvSpPr>
        </xdr:nvSpPr>
        <xdr:spPr>
          <a:xfrm flipV="1">
            <a:off x="86" y="336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14</xdr:row>
      <xdr:rowOff>19050</xdr:rowOff>
    </xdr:from>
    <xdr:to>
      <xdr:col>1</xdr:col>
      <xdr:colOff>352425</xdr:colOff>
      <xdr:row>15</xdr:row>
      <xdr:rowOff>9525</xdr:rowOff>
    </xdr:to>
    <xdr:sp>
      <xdr:nvSpPr>
        <xdr:cNvPr id="101" name="Line 110"/>
        <xdr:cNvSpPr>
          <a:spLocks/>
        </xdr:cNvSpPr>
      </xdr:nvSpPr>
      <xdr:spPr>
        <a:xfrm>
          <a:off x="800100" y="43243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</xdr:row>
      <xdr:rowOff>190500</xdr:rowOff>
    </xdr:from>
    <xdr:to>
      <xdr:col>1</xdr:col>
      <xdr:colOff>0</xdr:colOff>
      <xdr:row>11</xdr:row>
      <xdr:rowOff>180975</xdr:rowOff>
    </xdr:to>
    <xdr:sp>
      <xdr:nvSpPr>
        <xdr:cNvPr id="102" name="Freeform 111"/>
        <xdr:cNvSpPr>
          <a:spLocks/>
        </xdr:cNvSpPr>
      </xdr:nvSpPr>
      <xdr:spPr>
        <a:xfrm>
          <a:off x="304800" y="2238375"/>
          <a:ext cx="142875" cy="1304925"/>
        </a:xfrm>
        <a:custGeom>
          <a:pathLst>
            <a:path h="137" w="15">
              <a:moveTo>
                <a:pt x="15" y="0"/>
              </a:moveTo>
              <a:lnTo>
                <a:pt x="0" y="0"/>
              </a:lnTo>
              <a:lnTo>
                <a:pt x="0" y="137"/>
              </a:lnTo>
              <a:lnTo>
                <a:pt x="14" y="13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12</xdr:row>
      <xdr:rowOff>66675</xdr:rowOff>
    </xdr:from>
    <xdr:to>
      <xdr:col>5</xdr:col>
      <xdr:colOff>323850</xdr:colOff>
      <xdr:row>13</xdr:row>
      <xdr:rowOff>28575</xdr:rowOff>
    </xdr:to>
    <xdr:sp>
      <xdr:nvSpPr>
        <xdr:cNvPr id="103" name="Freeform 112"/>
        <xdr:cNvSpPr>
          <a:spLocks/>
        </xdr:cNvSpPr>
      </xdr:nvSpPr>
      <xdr:spPr>
        <a:xfrm flipH="1">
          <a:off x="752475" y="3743325"/>
          <a:ext cx="2038350" cy="276225"/>
        </a:xfrm>
        <a:custGeom>
          <a:pathLst>
            <a:path h="21" w="103">
              <a:moveTo>
                <a:pt x="0" y="0"/>
              </a:moveTo>
              <a:lnTo>
                <a:pt x="103" y="0"/>
              </a:lnTo>
              <a:lnTo>
                <a:pt x="103" y="2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12</xdr:row>
      <xdr:rowOff>114300</xdr:rowOff>
    </xdr:from>
    <xdr:to>
      <xdr:col>3</xdr:col>
      <xdr:colOff>666750</xdr:colOff>
      <xdr:row>13</xdr:row>
      <xdr:rowOff>9525</xdr:rowOff>
    </xdr:to>
    <xdr:grpSp>
      <xdr:nvGrpSpPr>
        <xdr:cNvPr id="104" name="Group 113"/>
        <xdr:cNvGrpSpPr>
          <a:grpSpLocks/>
        </xdr:cNvGrpSpPr>
      </xdr:nvGrpSpPr>
      <xdr:grpSpPr>
        <a:xfrm>
          <a:off x="1543050" y="3790950"/>
          <a:ext cx="581025" cy="209550"/>
          <a:chOff x="773" y="308"/>
          <a:chExt cx="67" cy="30"/>
        </a:xfrm>
        <a:solidFill>
          <a:srgbClr val="FFFFFF"/>
        </a:solidFill>
      </xdr:grpSpPr>
      <xdr:sp>
        <xdr:nvSpPr>
          <xdr:cNvPr id="105" name="Oval 114"/>
          <xdr:cNvSpPr>
            <a:spLocks/>
          </xdr:cNvSpPr>
        </xdr:nvSpPr>
        <xdr:spPr>
          <a:xfrm>
            <a:off x="773" y="308"/>
            <a:ext cx="67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Met. Est.</a:t>
            </a:r>
          </a:p>
        </xdr:txBody>
      </xdr:sp>
      <xdr:sp>
        <xdr:nvSpPr>
          <xdr:cNvPr id="106" name="Line 115"/>
          <xdr:cNvSpPr>
            <a:spLocks/>
          </xdr:cNvSpPr>
        </xdr:nvSpPr>
        <xdr:spPr>
          <a:xfrm>
            <a:off x="804" y="325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333375</xdr:colOff>
      <xdr:row>11</xdr:row>
      <xdr:rowOff>304800</xdr:rowOff>
    </xdr:from>
    <xdr:to>
      <xdr:col>5</xdr:col>
      <xdr:colOff>333375</xdr:colOff>
      <xdr:row>12</xdr:row>
      <xdr:rowOff>295275</xdr:rowOff>
    </xdr:to>
    <xdr:sp>
      <xdr:nvSpPr>
        <xdr:cNvPr id="107" name="Line 116"/>
        <xdr:cNvSpPr>
          <a:spLocks/>
        </xdr:cNvSpPr>
      </xdr:nvSpPr>
      <xdr:spPr>
        <a:xfrm>
          <a:off x="2800350" y="36671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342900</xdr:colOff>
      <xdr:row>6</xdr:row>
      <xdr:rowOff>19050</xdr:rowOff>
    </xdr:from>
    <xdr:to>
      <xdr:col>11</xdr:col>
      <xdr:colOff>342900</xdr:colOff>
      <xdr:row>7</xdr:row>
      <xdr:rowOff>9525</xdr:rowOff>
    </xdr:to>
    <xdr:sp>
      <xdr:nvSpPr>
        <xdr:cNvPr id="108" name="Line 117"/>
        <xdr:cNvSpPr>
          <a:spLocks/>
        </xdr:cNvSpPr>
      </xdr:nvSpPr>
      <xdr:spPr>
        <a:xfrm>
          <a:off x="5838825" y="1752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323850</xdr:colOff>
      <xdr:row>8</xdr:row>
      <xdr:rowOff>0</xdr:rowOff>
    </xdr:from>
    <xdr:to>
      <xdr:col>11</xdr:col>
      <xdr:colOff>323850</xdr:colOff>
      <xdr:row>8</xdr:row>
      <xdr:rowOff>304800</xdr:rowOff>
    </xdr:to>
    <xdr:sp>
      <xdr:nvSpPr>
        <xdr:cNvPr id="109" name="Line 118"/>
        <xdr:cNvSpPr>
          <a:spLocks/>
        </xdr:cNvSpPr>
      </xdr:nvSpPr>
      <xdr:spPr>
        <a:xfrm>
          <a:off x="5819775" y="24193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24</xdr:row>
      <xdr:rowOff>47625</xdr:rowOff>
    </xdr:from>
    <xdr:to>
      <xdr:col>0</xdr:col>
      <xdr:colOff>419100</xdr:colOff>
      <xdr:row>24</xdr:row>
      <xdr:rowOff>161925</xdr:rowOff>
    </xdr:to>
    <xdr:sp>
      <xdr:nvSpPr>
        <xdr:cNvPr id="110" name="Rectangle 120"/>
        <xdr:cNvSpPr>
          <a:spLocks/>
        </xdr:cNvSpPr>
      </xdr:nvSpPr>
      <xdr:spPr>
        <a:xfrm>
          <a:off x="200025" y="7210425"/>
          <a:ext cx="2190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25</xdr:row>
      <xdr:rowOff>38100</xdr:rowOff>
    </xdr:from>
    <xdr:to>
      <xdr:col>0</xdr:col>
      <xdr:colOff>419100</xdr:colOff>
      <xdr:row>25</xdr:row>
      <xdr:rowOff>152400</xdr:rowOff>
    </xdr:to>
    <xdr:sp>
      <xdr:nvSpPr>
        <xdr:cNvPr id="111" name="Rectangle 121"/>
        <xdr:cNvSpPr>
          <a:spLocks/>
        </xdr:cNvSpPr>
      </xdr:nvSpPr>
      <xdr:spPr>
        <a:xfrm>
          <a:off x="200025" y="7410450"/>
          <a:ext cx="219075" cy="1143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14</xdr:row>
      <xdr:rowOff>114300</xdr:rowOff>
    </xdr:from>
    <xdr:to>
      <xdr:col>3</xdr:col>
      <xdr:colOff>371475</xdr:colOff>
      <xdr:row>14</xdr:row>
      <xdr:rowOff>276225</xdr:rowOff>
    </xdr:to>
    <xdr:sp>
      <xdr:nvSpPr>
        <xdr:cNvPr id="112" name="Freeform 134"/>
        <xdr:cNvSpPr>
          <a:spLocks/>
        </xdr:cNvSpPr>
      </xdr:nvSpPr>
      <xdr:spPr>
        <a:xfrm>
          <a:off x="809625" y="4419600"/>
          <a:ext cx="1019175" cy="161925"/>
        </a:xfrm>
        <a:custGeom>
          <a:pathLst>
            <a:path h="21" w="103">
              <a:moveTo>
                <a:pt x="0" y="0"/>
              </a:moveTo>
              <a:lnTo>
                <a:pt x="103" y="0"/>
              </a:lnTo>
              <a:lnTo>
                <a:pt x="103" y="2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16</xdr:row>
      <xdr:rowOff>19050</xdr:rowOff>
    </xdr:from>
    <xdr:to>
      <xdr:col>7</xdr:col>
      <xdr:colOff>361950</xdr:colOff>
      <xdr:row>17</xdr:row>
      <xdr:rowOff>9525</xdr:rowOff>
    </xdr:to>
    <xdr:sp>
      <xdr:nvSpPr>
        <xdr:cNvPr id="113" name="Line 138"/>
        <xdr:cNvSpPr>
          <a:spLocks/>
        </xdr:cNvSpPr>
      </xdr:nvSpPr>
      <xdr:spPr>
        <a:xfrm>
          <a:off x="3838575" y="49530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20</xdr:row>
      <xdr:rowOff>19050</xdr:rowOff>
    </xdr:from>
    <xdr:to>
      <xdr:col>1</xdr:col>
      <xdr:colOff>342900</xdr:colOff>
      <xdr:row>21</xdr:row>
      <xdr:rowOff>9525</xdr:rowOff>
    </xdr:to>
    <xdr:sp>
      <xdr:nvSpPr>
        <xdr:cNvPr id="114" name="Line 139"/>
        <xdr:cNvSpPr>
          <a:spLocks/>
        </xdr:cNvSpPr>
      </xdr:nvSpPr>
      <xdr:spPr>
        <a:xfrm>
          <a:off x="790575" y="62103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20</xdr:row>
      <xdr:rowOff>19050</xdr:rowOff>
    </xdr:from>
    <xdr:to>
      <xdr:col>1</xdr:col>
      <xdr:colOff>342900</xdr:colOff>
      <xdr:row>21</xdr:row>
      <xdr:rowOff>9525</xdr:rowOff>
    </xdr:to>
    <xdr:sp>
      <xdr:nvSpPr>
        <xdr:cNvPr id="115" name="Line 140"/>
        <xdr:cNvSpPr>
          <a:spLocks/>
        </xdr:cNvSpPr>
      </xdr:nvSpPr>
      <xdr:spPr>
        <a:xfrm>
          <a:off x="790575" y="62103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6</xdr:row>
      <xdr:rowOff>123825</xdr:rowOff>
    </xdr:from>
    <xdr:to>
      <xdr:col>5</xdr:col>
      <xdr:colOff>447675</xdr:colOff>
      <xdr:row>6</xdr:row>
      <xdr:rowOff>295275</xdr:rowOff>
    </xdr:to>
    <xdr:sp>
      <xdr:nvSpPr>
        <xdr:cNvPr id="116" name="Freeform 141"/>
        <xdr:cNvSpPr>
          <a:spLocks/>
        </xdr:cNvSpPr>
      </xdr:nvSpPr>
      <xdr:spPr>
        <a:xfrm>
          <a:off x="866775" y="1857375"/>
          <a:ext cx="2047875" cy="171450"/>
        </a:xfrm>
        <a:custGeom>
          <a:pathLst>
            <a:path h="21" w="103">
              <a:moveTo>
                <a:pt x="0" y="0"/>
              </a:moveTo>
              <a:lnTo>
                <a:pt x="103" y="0"/>
              </a:lnTo>
              <a:lnTo>
                <a:pt x="103" y="2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24"/>
  <sheetViews>
    <sheetView tabSelected="1" zoomScale="110" zoomScaleNormal="110" zoomScalePageLayoutView="0" workbookViewId="0" topLeftCell="A1">
      <selection activeCell="K124" sqref="A1:K124"/>
    </sheetView>
  </sheetViews>
  <sheetFormatPr defaultColWidth="11.421875" defaultRowHeight="12.75"/>
  <cols>
    <col min="1" max="1" width="9.57421875" style="0" customWidth="1"/>
    <col min="2" max="2" width="54.8515625" style="0" customWidth="1"/>
    <col min="3" max="3" width="4.8515625" style="0" customWidth="1"/>
    <col min="4" max="4" width="2.421875" style="0" customWidth="1"/>
    <col min="5" max="5" width="7.28125" style="0" customWidth="1"/>
    <col min="6" max="6" width="3.421875" style="0" customWidth="1"/>
    <col min="7" max="7" width="3.7109375" style="0" customWidth="1"/>
    <col min="8" max="8" width="3.28125" style="0" customWidth="1"/>
    <col min="9" max="9" width="4.421875" style="0" customWidth="1"/>
    <col min="10" max="10" width="7.57421875" style="0" customWidth="1"/>
    <col min="11" max="11" width="14.28125" style="0" customWidth="1"/>
    <col min="14" max="14" width="50.7109375" style="0" customWidth="1"/>
    <col min="15" max="15" width="3.8515625" style="0" customWidth="1"/>
    <col min="16" max="16" width="6.7109375" style="0" customWidth="1"/>
    <col min="17" max="17" width="3.140625" style="0" customWidth="1"/>
    <col min="18" max="18" width="2.140625" style="0" customWidth="1"/>
    <col min="19" max="20" width="4.140625" style="0" customWidth="1"/>
    <col min="21" max="21" width="2.140625" style="0" customWidth="1"/>
    <col min="22" max="22" width="6.421875" style="0" customWidth="1"/>
  </cols>
  <sheetData>
    <row r="2" spans="1:11" ht="12.75">
      <c r="A2" s="260" t="s">
        <v>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61" t="s">
        <v>8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12.75">
      <c r="A4" s="261" t="s">
        <v>9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</row>
    <row r="5" spans="1:11" ht="12.75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</row>
    <row r="6" spans="1:11" ht="18.75">
      <c r="A6" s="263" t="s">
        <v>215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</row>
    <row r="7" spans="1:11" ht="18.75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1:11" ht="18">
      <c r="A8" s="262" t="s">
        <v>374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</row>
    <row r="9" ht="7.5" customHeight="1"/>
    <row r="10" spans="1:11" ht="21" customHeight="1">
      <c r="A10" s="44" t="s">
        <v>10</v>
      </c>
      <c r="B10" s="44" t="s">
        <v>11</v>
      </c>
      <c r="C10" s="45" t="s">
        <v>12</v>
      </c>
      <c r="D10" s="45"/>
      <c r="E10" s="45" t="s">
        <v>0</v>
      </c>
      <c r="F10" s="45"/>
      <c r="G10" s="45"/>
      <c r="H10" s="45" t="s">
        <v>13</v>
      </c>
      <c r="I10" s="45" t="s">
        <v>14</v>
      </c>
      <c r="J10" s="45"/>
      <c r="K10" s="45" t="s">
        <v>203</v>
      </c>
    </row>
    <row r="11" spans="1:11" ht="19.5" customHeight="1">
      <c r="A11" s="264" t="s">
        <v>205</v>
      </c>
      <c r="B11" s="264"/>
      <c r="C11" s="7"/>
      <c r="D11" s="7"/>
      <c r="E11" s="7"/>
      <c r="F11" s="7"/>
      <c r="G11" s="7"/>
      <c r="H11" s="7"/>
      <c r="I11" s="7"/>
      <c r="J11" s="7"/>
      <c r="K11" s="7"/>
    </row>
    <row r="12" spans="1:11" ht="12.75">
      <c r="A12" s="8" t="s">
        <v>136</v>
      </c>
      <c r="B12" s="7" t="s">
        <v>37</v>
      </c>
      <c r="C12" s="8" t="s">
        <v>16</v>
      </c>
      <c r="D12" s="8"/>
      <c r="E12" s="8">
        <v>3</v>
      </c>
      <c r="F12" s="8"/>
      <c r="G12" s="8"/>
      <c r="H12" s="8">
        <v>2</v>
      </c>
      <c r="I12" s="8">
        <v>2</v>
      </c>
      <c r="J12" s="8"/>
      <c r="K12" s="8" t="s">
        <v>202</v>
      </c>
    </row>
    <row r="13" spans="1:11" ht="12.75">
      <c r="A13" s="8" t="s">
        <v>137</v>
      </c>
      <c r="B13" s="7" t="s">
        <v>274</v>
      </c>
      <c r="C13" s="8" t="s">
        <v>16</v>
      </c>
      <c r="D13" s="8"/>
      <c r="E13" s="8">
        <v>3</v>
      </c>
      <c r="F13" s="8"/>
      <c r="G13" s="8"/>
      <c r="H13" s="8">
        <v>2</v>
      </c>
      <c r="I13" s="8">
        <v>2</v>
      </c>
      <c r="J13" s="8"/>
      <c r="K13" s="8" t="s">
        <v>202</v>
      </c>
    </row>
    <row r="14" spans="1:11" ht="12.75">
      <c r="A14" s="8" t="s">
        <v>138</v>
      </c>
      <c r="B14" s="7" t="s">
        <v>295</v>
      </c>
      <c r="C14" s="8" t="s">
        <v>16</v>
      </c>
      <c r="D14" s="8"/>
      <c r="E14" s="8">
        <v>3</v>
      </c>
      <c r="F14" s="8"/>
      <c r="G14" s="8"/>
      <c r="H14" s="8">
        <v>2</v>
      </c>
      <c r="I14" s="8">
        <v>2</v>
      </c>
      <c r="J14" s="8"/>
      <c r="K14" s="8" t="s">
        <v>202</v>
      </c>
    </row>
    <row r="15" spans="1:11" ht="12.75">
      <c r="A15" s="8" t="s">
        <v>139</v>
      </c>
      <c r="B15" s="7" t="s">
        <v>18</v>
      </c>
      <c r="C15" s="8" t="s">
        <v>16</v>
      </c>
      <c r="D15" s="8"/>
      <c r="E15" s="8">
        <v>4</v>
      </c>
      <c r="F15" s="8"/>
      <c r="G15" s="8"/>
      <c r="H15" s="8">
        <v>3</v>
      </c>
      <c r="I15" s="8">
        <v>2</v>
      </c>
      <c r="J15" s="8"/>
      <c r="K15" s="8" t="s">
        <v>202</v>
      </c>
    </row>
    <row r="16" spans="1:11" ht="12.75">
      <c r="A16" s="8" t="s">
        <v>140</v>
      </c>
      <c r="B16" s="7" t="s">
        <v>262</v>
      </c>
      <c r="C16" s="8" t="s">
        <v>16</v>
      </c>
      <c r="D16" s="8"/>
      <c r="E16" s="8">
        <v>3</v>
      </c>
      <c r="F16" s="8"/>
      <c r="G16" s="8"/>
      <c r="H16" s="8">
        <v>2</v>
      </c>
      <c r="I16" s="8">
        <v>2</v>
      </c>
      <c r="J16" s="8"/>
      <c r="K16" s="8" t="s">
        <v>202</v>
      </c>
    </row>
    <row r="17" spans="1:11" ht="12.75">
      <c r="A17" s="8" t="s">
        <v>141</v>
      </c>
      <c r="B17" s="7" t="s">
        <v>370</v>
      </c>
      <c r="C17" s="8" t="s">
        <v>16</v>
      </c>
      <c r="D17" s="8"/>
      <c r="E17" s="8">
        <v>3</v>
      </c>
      <c r="F17" s="8"/>
      <c r="G17" s="8"/>
      <c r="H17" s="8">
        <v>2</v>
      </c>
      <c r="I17" s="8">
        <v>2</v>
      </c>
      <c r="J17" s="8"/>
      <c r="K17" s="8" t="s">
        <v>202</v>
      </c>
    </row>
    <row r="18" spans="1:11" ht="12.75">
      <c r="A18" s="8" t="s">
        <v>142</v>
      </c>
      <c r="B18" s="7" t="s">
        <v>43</v>
      </c>
      <c r="C18" s="8" t="s">
        <v>16</v>
      </c>
      <c r="D18" s="8"/>
      <c r="E18" s="8">
        <v>1</v>
      </c>
      <c r="F18" s="13">
        <f>SUM(E12:E18)</f>
        <v>20</v>
      </c>
      <c r="G18" s="8"/>
      <c r="H18" s="8">
        <v>0</v>
      </c>
      <c r="I18" s="8">
        <v>2</v>
      </c>
      <c r="J18" s="8"/>
      <c r="K18" s="8" t="s">
        <v>202</v>
      </c>
    </row>
    <row r="19" spans="1:11" ht="12.75">
      <c r="A19" s="8"/>
      <c r="B19" s="7"/>
      <c r="C19" s="8"/>
      <c r="D19" s="8"/>
      <c r="E19" s="8"/>
      <c r="F19" s="8"/>
      <c r="G19" s="8"/>
      <c r="H19" s="8"/>
      <c r="I19" s="8"/>
      <c r="J19" s="8"/>
      <c r="K19" s="8"/>
    </row>
    <row r="20" spans="1:11" ht="12.75">
      <c r="A20" s="258" t="s">
        <v>206</v>
      </c>
      <c r="B20" s="258"/>
      <c r="C20" s="8"/>
      <c r="D20" s="8"/>
      <c r="E20" s="8"/>
      <c r="F20" s="8"/>
      <c r="G20" s="8"/>
      <c r="H20" s="8"/>
      <c r="I20" s="8"/>
      <c r="J20" s="8"/>
      <c r="K20" s="8"/>
    </row>
    <row r="21" spans="1:11" ht="12.75">
      <c r="A21" s="8" t="s">
        <v>143</v>
      </c>
      <c r="B21" s="7" t="s">
        <v>296</v>
      </c>
      <c r="C21" s="8" t="s">
        <v>16</v>
      </c>
      <c r="D21" s="8"/>
      <c r="E21" s="8">
        <v>3</v>
      </c>
      <c r="F21" s="8"/>
      <c r="G21" s="8"/>
      <c r="H21" s="8">
        <v>2</v>
      </c>
      <c r="I21" s="8">
        <v>2</v>
      </c>
      <c r="J21" s="8"/>
      <c r="K21" s="8" t="s">
        <v>140</v>
      </c>
    </row>
    <row r="22" spans="1:11" ht="12.75">
      <c r="A22" s="8" t="s">
        <v>144</v>
      </c>
      <c r="B22" s="7" t="s">
        <v>263</v>
      </c>
      <c r="C22" s="8" t="s">
        <v>16</v>
      </c>
      <c r="D22" s="8"/>
      <c r="E22" s="8">
        <v>4</v>
      </c>
      <c r="F22" s="8"/>
      <c r="G22" s="8"/>
      <c r="H22" s="8">
        <v>2</v>
      </c>
      <c r="I22" s="8">
        <v>4</v>
      </c>
      <c r="J22" s="8"/>
      <c r="K22" s="8" t="s">
        <v>136</v>
      </c>
    </row>
    <row r="23" spans="1:11" ht="12.75">
      <c r="A23" s="8" t="s">
        <v>145</v>
      </c>
      <c r="B23" s="7" t="s">
        <v>306</v>
      </c>
      <c r="C23" s="8" t="s">
        <v>16</v>
      </c>
      <c r="D23" s="8"/>
      <c r="E23" s="8">
        <v>3</v>
      </c>
      <c r="F23" s="8"/>
      <c r="G23" s="8"/>
      <c r="H23" s="8">
        <v>2</v>
      </c>
      <c r="I23" s="8">
        <v>2</v>
      </c>
      <c r="J23" s="8"/>
      <c r="K23" s="8" t="s">
        <v>202</v>
      </c>
    </row>
    <row r="24" spans="1:11" ht="12.75">
      <c r="A24" s="8" t="s">
        <v>146</v>
      </c>
      <c r="B24" s="7" t="s">
        <v>21</v>
      </c>
      <c r="C24" s="8" t="s">
        <v>16</v>
      </c>
      <c r="D24" s="8"/>
      <c r="E24" s="8">
        <v>4</v>
      </c>
      <c r="F24" s="8"/>
      <c r="G24" s="8"/>
      <c r="H24" s="8">
        <v>3</v>
      </c>
      <c r="I24" s="8">
        <v>2</v>
      </c>
      <c r="J24" s="8"/>
      <c r="K24" s="8" t="s">
        <v>139</v>
      </c>
    </row>
    <row r="25" spans="1:11" ht="12.75">
      <c r="A25" s="8" t="s">
        <v>147</v>
      </c>
      <c r="B25" s="7" t="s">
        <v>359</v>
      </c>
      <c r="C25" s="8" t="s">
        <v>16</v>
      </c>
      <c r="D25" s="8"/>
      <c r="E25" s="8">
        <v>3</v>
      </c>
      <c r="F25" s="8"/>
      <c r="G25" s="8"/>
      <c r="H25" s="8">
        <v>2</v>
      </c>
      <c r="I25" s="8">
        <v>2</v>
      </c>
      <c r="J25" s="8"/>
      <c r="K25" s="8" t="s">
        <v>202</v>
      </c>
    </row>
    <row r="26" spans="1:11" ht="12.75">
      <c r="A26" s="8" t="s">
        <v>148</v>
      </c>
      <c r="B26" s="7" t="s">
        <v>360</v>
      </c>
      <c r="C26" s="8" t="s">
        <v>16</v>
      </c>
      <c r="D26" s="8"/>
      <c r="E26" s="8">
        <v>3</v>
      </c>
      <c r="F26" s="8"/>
      <c r="G26" s="8"/>
      <c r="H26" s="8">
        <v>2</v>
      </c>
      <c r="I26" s="8">
        <v>2</v>
      </c>
      <c r="J26" s="8"/>
      <c r="K26" s="8" t="s">
        <v>202</v>
      </c>
    </row>
    <row r="27" spans="1:11" ht="12.75">
      <c r="A27" s="8" t="s">
        <v>149</v>
      </c>
      <c r="B27" s="7" t="s">
        <v>260</v>
      </c>
      <c r="C27" s="8" t="s">
        <v>16</v>
      </c>
      <c r="E27" s="8">
        <v>1</v>
      </c>
      <c r="F27" s="10">
        <f>SUM(E21:E27)</f>
        <v>21</v>
      </c>
      <c r="H27" s="9">
        <v>0</v>
      </c>
      <c r="I27" s="8">
        <v>2</v>
      </c>
      <c r="J27" s="8"/>
      <c r="K27" s="8" t="s">
        <v>202</v>
      </c>
    </row>
    <row r="29" spans="1:11" ht="12.75">
      <c r="A29" s="258" t="s">
        <v>207</v>
      </c>
      <c r="B29" s="258"/>
      <c r="C29" s="8"/>
      <c r="D29" s="8"/>
      <c r="E29" s="8"/>
      <c r="F29" s="8"/>
      <c r="G29" s="8"/>
      <c r="H29" s="8"/>
      <c r="I29" s="8"/>
      <c r="J29" s="8"/>
      <c r="K29" s="8"/>
    </row>
    <row r="30" spans="1:11" ht="12.75">
      <c r="A30" s="8" t="s">
        <v>150</v>
      </c>
      <c r="B30" s="7" t="s">
        <v>266</v>
      </c>
      <c r="C30" s="8" t="s">
        <v>16</v>
      </c>
      <c r="D30" s="8"/>
      <c r="E30" s="8">
        <v>4</v>
      </c>
      <c r="F30" s="8"/>
      <c r="G30" s="8"/>
      <c r="H30" s="8">
        <v>2</v>
      </c>
      <c r="I30" s="8">
        <v>4</v>
      </c>
      <c r="J30" s="8"/>
      <c r="K30" s="8" t="s">
        <v>144</v>
      </c>
    </row>
    <row r="31" spans="1:11" ht="12.75">
      <c r="A31" s="8" t="s">
        <v>151</v>
      </c>
      <c r="B31" s="7" t="s">
        <v>34</v>
      </c>
      <c r="C31" s="8" t="s">
        <v>16</v>
      </c>
      <c r="E31" s="8">
        <v>3</v>
      </c>
      <c r="F31" s="8"/>
      <c r="G31" s="8"/>
      <c r="H31" s="8">
        <v>2</v>
      </c>
      <c r="I31" s="8">
        <v>2</v>
      </c>
      <c r="J31" s="8"/>
      <c r="K31" s="8" t="s">
        <v>202</v>
      </c>
    </row>
    <row r="32" spans="1:11" ht="12.75">
      <c r="A32" s="8" t="s">
        <v>152</v>
      </c>
      <c r="B32" s="7" t="s">
        <v>368</v>
      </c>
      <c r="C32" s="9" t="s">
        <v>16</v>
      </c>
      <c r="D32" s="8"/>
      <c r="E32" s="8">
        <v>3</v>
      </c>
      <c r="F32" s="8"/>
      <c r="G32" s="8"/>
      <c r="H32" s="8">
        <v>2</v>
      </c>
      <c r="I32" s="8">
        <v>2</v>
      </c>
      <c r="J32" s="8"/>
      <c r="K32" s="8" t="s">
        <v>202</v>
      </c>
    </row>
    <row r="33" spans="1:11" ht="12.75">
      <c r="A33" s="8" t="s">
        <v>153</v>
      </c>
      <c r="B33" s="7" t="s">
        <v>307</v>
      </c>
      <c r="C33" s="8" t="s">
        <v>16</v>
      </c>
      <c r="D33" s="8"/>
      <c r="E33" s="8">
        <v>3</v>
      </c>
      <c r="F33" s="8"/>
      <c r="G33" s="8"/>
      <c r="H33" s="8">
        <v>2</v>
      </c>
      <c r="I33" s="8">
        <v>2</v>
      </c>
      <c r="J33" s="8"/>
      <c r="K33" s="8" t="s">
        <v>145</v>
      </c>
    </row>
    <row r="34" spans="1:11" ht="12.75">
      <c r="A34" s="8" t="s">
        <v>154</v>
      </c>
      <c r="B34" s="7" t="s">
        <v>102</v>
      </c>
      <c r="C34" s="8" t="s">
        <v>16</v>
      </c>
      <c r="D34" s="8"/>
      <c r="E34" s="8">
        <v>3</v>
      </c>
      <c r="F34" s="20"/>
      <c r="G34" s="8"/>
      <c r="H34" s="8">
        <v>2</v>
      </c>
      <c r="I34" s="8">
        <v>2</v>
      </c>
      <c r="J34" s="8"/>
      <c r="K34" s="8" t="s">
        <v>146</v>
      </c>
    </row>
    <row r="35" spans="1:11" ht="12.75">
      <c r="A35" s="8" t="s">
        <v>155</v>
      </c>
      <c r="B35" s="7" t="s">
        <v>305</v>
      </c>
      <c r="C35" s="8" t="s">
        <v>16</v>
      </c>
      <c r="D35" s="8"/>
      <c r="E35" s="8">
        <v>3</v>
      </c>
      <c r="F35" s="20"/>
      <c r="G35" s="8"/>
      <c r="H35" s="8">
        <v>2</v>
      </c>
      <c r="I35" s="8">
        <v>2</v>
      </c>
      <c r="J35" s="8"/>
      <c r="K35" s="8" t="s">
        <v>202</v>
      </c>
    </row>
    <row r="36" spans="1:11" ht="12.75">
      <c r="A36" s="8" t="s">
        <v>371</v>
      </c>
      <c r="B36" s="22" t="s">
        <v>346</v>
      </c>
      <c r="C36" s="8" t="s">
        <v>16</v>
      </c>
      <c r="D36" s="8"/>
      <c r="E36" s="8">
        <v>2</v>
      </c>
      <c r="F36" s="13">
        <f>SUM(E30:E36)</f>
        <v>21</v>
      </c>
      <c r="G36" s="8"/>
      <c r="H36" s="8">
        <v>1</v>
      </c>
      <c r="I36" s="8">
        <v>2</v>
      </c>
      <c r="J36" s="8"/>
      <c r="K36" s="8" t="s">
        <v>202</v>
      </c>
    </row>
    <row r="37" spans="1:11" ht="12.75">
      <c r="A37" s="8"/>
      <c r="B37" s="7"/>
      <c r="C37" s="8"/>
      <c r="D37" s="8"/>
      <c r="E37" s="8"/>
      <c r="F37" s="20"/>
      <c r="G37" s="8"/>
      <c r="H37" s="8"/>
      <c r="I37" s="8"/>
      <c r="J37" s="8"/>
      <c r="K37" s="8"/>
    </row>
    <row r="38" spans="1:11" ht="12.75">
      <c r="A38" s="258" t="s">
        <v>208</v>
      </c>
      <c r="B38" s="258"/>
      <c r="C38" s="8"/>
      <c r="D38" s="8"/>
      <c r="E38" s="8"/>
      <c r="F38" s="8"/>
      <c r="G38" s="8"/>
      <c r="H38" s="8"/>
      <c r="I38" s="8"/>
      <c r="J38" s="8"/>
      <c r="K38" s="8"/>
    </row>
    <row r="39" spans="1:11" ht="12.75">
      <c r="A39" s="8" t="s">
        <v>156</v>
      </c>
      <c r="B39" s="110" t="s">
        <v>77</v>
      </c>
      <c r="C39" s="8" t="s">
        <v>16</v>
      </c>
      <c r="D39" s="8"/>
      <c r="E39" s="8">
        <v>4</v>
      </c>
      <c r="F39" s="8"/>
      <c r="G39" s="8"/>
      <c r="H39" s="8">
        <v>2</v>
      </c>
      <c r="I39" s="8">
        <v>4</v>
      </c>
      <c r="J39" s="8"/>
      <c r="K39" s="8" t="s">
        <v>155</v>
      </c>
    </row>
    <row r="40" spans="1:11" ht="12.75">
      <c r="A40" s="8" t="s">
        <v>157</v>
      </c>
      <c r="B40" s="7" t="s">
        <v>264</v>
      </c>
      <c r="C40" s="8" t="s">
        <v>16</v>
      </c>
      <c r="D40" s="8"/>
      <c r="E40" s="8">
        <v>4</v>
      </c>
      <c r="F40" s="8"/>
      <c r="G40" s="8"/>
      <c r="H40" s="8">
        <v>3</v>
      </c>
      <c r="I40" s="8">
        <v>2</v>
      </c>
      <c r="J40" s="8"/>
      <c r="K40" s="8" t="s">
        <v>154</v>
      </c>
    </row>
    <row r="41" spans="1:11" ht="12.75">
      <c r="A41" s="8" t="s">
        <v>158</v>
      </c>
      <c r="B41" s="7" t="s">
        <v>54</v>
      </c>
      <c r="C41" s="8" t="s">
        <v>16</v>
      </c>
      <c r="E41" s="8">
        <v>4</v>
      </c>
      <c r="H41" s="8">
        <v>3</v>
      </c>
      <c r="I41" s="8">
        <v>2</v>
      </c>
      <c r="K41" s="8" t="s">
        <v>150</v>
      </c>
    </row>
    <row r="42" spans="1:11" ht="12.75">
      <c r="A42" s="8" t="s">
        <v>159</v>
      </c>
      <c r="B42" s="7" t="s">
        <v>24</v>
      </c>
      <c r="C42" s="8" t="s">
        <v>16</v>
      </c>
      <c r="D42" s="8"/>
      <c r="E42" s="8">
        <v>3</v>
      </c>
      <c r="G42" s="8"/>
      <c r="H42" s="8">
        <v>2</v>
      </c>
      <c r="I42" s="8">
        <v>2</v>
      </c>
      <c r="J42" s="8"/>
      <c r="K42" s="8" t="s">
        <v>151</v>
      </c>
    </row>
    <row r="43" spans="1:11" ht="12.75">
      <c r="A43" s="8" t="s">
        <v>160</v>
      </c>
      <c r="B43" s="7" t="s">
        <v>46</v>
      </c>
      <c r="C43" s="109" t="s">
        <v>16</v>
      </c>
      <c r="D43" s="111"/>
      <c r="E43" s="109">
        <v>3</v>
      </c>
      <c r="F43" s="20"/>
      <c r="G43" s="8"/>
      <c r="H43" s="8">
        <v>2</v>
      </c>
      <c r="I43" s="8">
        <v>2</v>
      </c>
      <c r="J43" s="8"/>
      <c r="K43" s="8" t="s">
        <v>154</v>
      </c>
    </row>
    <row r="44" spans="1:11" ht="12.75">
      <c r="A44" s="8" t="s">
        <v>223</v>
      </c>
      <c r="B44" s="7" t="s">
        <v>304</v>
      </c>
      <c r="C44" s="8" t="s">
        <v>16</v>
      </c>
      <c r="D44" s="8"/>
      <c r="E44" s="8">
        <v>3</v>
      </c>
      <c r="F44" s="13">
        <f>SUM(E39:E44)</f>
        <v>21</v>
      </c>
      <c r="G44" s="8"/>
      <c r="H44" s="8">
        <v>2</v>
      </c>
      <c r="I44" s="8">
        <v>2</v>
      </c>
      <c r="J44" s="8"/>
      <c r="K44" s="8" t="s">
        <v>202</v>
      </c>
    </row>
    <row r="45" spans="1:11" ht="12.75">
      <c r="A45" s="8"/>
      <c r="B45" s="7"/>
      <c r="C45" s="8"/>
      <c r="D45" s="8"/>
      <c r="E45" s="8"/>
      <c r="F45" s="20"/>
      <c r="G45" s="8"/>
      <c r="H45" s="8"/>
      <c r="I45" s="8"/>
      <c r="J45" s="8"/>
      <c r="K45" s="8"/>
    </row>
    <row r="46" spans="1:11" ht="12.75">
      <c r="A46" s="258" t="s">
        <v>209</v>
      </c>
      <c r="B46" s="258"/>
      <c r="C46" s="8"/>
      <c r="D46" s="8"/>
      <c r="E46" s="8"/>
      <c r="F46" s="8"/>
      <c r="G46" s="8"/>
      <c r="H46" s="8"/>
      <c r="I46" s="8"/>
      <c r="J46" s="8"/>
      <c r="K46" s="8"/>
    </row>
    <row r="47" spans="1:11" ht="12.75">
      <c r="A47" s="8" t="s">
        <v>161</v>
      </c>
      <c r="B47" s="7" t="s">
        <v>49</v>
      </c>
      <c r="C47" s="8" t="s">
        <v>16</v>
      </c>
      <c r="D47" s="8"/>
      <c r="E47" s="8">
        <v>3</v>
      </c>
      <c r="F47" s="8"/>
      <c r="G47" s="8"/>
      <c r="H47" s="8">
        <v>2</v>
      </c>
      <c r="I47" s="8">
        <v>2</v>
      </c>
      <c r="J47" s="8"/>
      <c r="K47" s="8" t="s">
        <v>158</v>
      </c>
    </row>
    <row r="48" spans="1:11" ht="12.75">
      <c r="A48" s="8" t="s">
        <v>162</v>
      </c>
      <c r="B48" s="7" t="s">
        <v>228</v>
      </c>
      <c r="C48" s="9" t="s">
        <v>16</v>
      </c>
      <c r="E48" s="8">
        <v>4</v>
      </c>
      <c r="F48" s="8"/>
      <c r="G48" s="8"/>
      <c r="H48" s="8">
        <v>3</v>
      </c>
      <c r="I48" s="8">
        <v>2</v>
      </c>
      <c r="J48" s="8"/>
      <c r="K48" s="8" t="s">
        <v>159</v>
      </c>
    </row>
    <row r="49" spans="1:11" ht="12.75">
      <c r="A49" s="8" t="s">
        <v>163</v>
      </c>
      <c r="B49" s="7" t="s">
        <v>351</v>
      </c>
      <c r="C49" s="8" t="s">
        <v>16</v>
      </c>
      <c r="D49" s="8"/>
      <c r="E49" s="8">
        <v>4</v>
      </c>
      <c r="F49" s="8"/>
      <c r="G49" s="8"/>
      <c r="H49" s="8">
        <v>3</v>
      </c>
      <c r="I49" s="8">
        <v>2</v>
      </c>
      <c r="J49" s="8"/>
      <c r="K49" s="8" t="s">
        <v>158</v>
      </c>
    </row>
    <row r="50" spans="1:15" ht="12.75">
      <c r="A50" s="8" t="s">
        <v>164</v>
      </c>
      <c r="B50" s="7" t="s">
        <v>347</v>
      </c>
      <c r="C50" s="109" t="s">
        <v>16</v>
      </c>
      <c r="D50" s="111"/>
      <c r="E50" s="207">
        <v>4</v>
      </c>
      <c r="F50" s="124"/>
      <c r="G50" s="111"/>
      <c r="H50" s="109">
        <v>3</v>
      </c>
      <c r="I50" s="109">
        <v>2</v>
      </c>
      <c r="J50" s="111"/>
      <c r="K50" s="109" t="s">
        <v>157</v>
      </c>
      <c r="L50" s="109"/>
      <c r="M50" s="109"/>
      <c r="N50" s="111"/>
      <c r="O50" s="8"/>
    </row>
    <row r="51" spans="1:15" ht="12.75">
      <c r="A51" s="109" t="s">
        <v>165</v>
      </c>
      <c r="B51" s="110" t="s">
        <v>80</v>
      </c>
      <c r="C51" s="109" t="s">
        <v>16</v>
      </c>
      <c r="D51" s="111"/>
      <c r="E51" s="109">
        <v>3</v>
      </c>
      <c r="F51" s="124"/>
      <c r="G51" s="111"/>
      <c r="H51" s="109">
        <v>2</v>
      </c>
      <c r="I51" s="109">
        <v>2</v>
      </c>
      <c r="J51" s="111"/>
      <c r="K51" s="8" t="s">
        <v>156</v>
      </c>
      <c r="L51" s="109"/>
      <c r="M51" s="109"/>
      <c r="N51" s="111"/>
      <c r="O51" s="8"/>
    </row>
    <row r="52" spans="1:11" ht="12.75">
      <c r="A52" s="109" t="s">
        <v>166</v>
      </c>
      <c r="B52" s="110" t="s">
        <v>119</v>
      </c>
      <c r="C52" s="109" t="s">
        <v>16</v>
      </c>
      <c r="D52" s="111"/>
      <c r="E52" s="109">
        <v>4</v>
      </c>
      <c r="F52" s="10">
        <f>SUM(E47:E53)</f>
        <v>22</v>
      </c>
      <c r="G52" s="111"/>
      <c r="H52" s="109">
        <v>2</v>
      </c>
      <c r="I52" s="109">
        <v>2</v>
      </c>
      <c r="J52" s="111"/>
      <c r="K52" s="8" t="s">
        <v>160</v>
      </c>
    </row>
    <row r="53" spans="1:11" ht="12.75">
      <c r="A53" s="109"/>
      <c r="B53" s="140"/>
      <c r="C53" s="109"/>
      <c r="E53" s="109"/>
      <c r="G53" s="111"/>
      <c r="H53" s="109"/>
      <c r="I53" s="109"/>
      <c r="J53" s="111"/>
      <c r="K53" s="109"/>
    </row>
    <row r="54" spans="1:11" ht="12.75">
      <c r="A54" s="258" t="s">
        <v>210</v>
      </c>
      <c r="B54" s="258"/>
      <c r="C54" s="8"/>
      <c r="D54" s="8"/>
      <c r="E54" s="8"/>
      <c r="F54" s="8"/>
      <c r="G54" s="8"/>
      <c r="H54" s="8"/>
      <c r="I54" s="8"/>
      <c r="J54" s="8"/>
      <c r="K54" s="8"/>
    </row>
    <row r="55" spans="1:11" ht="12.75">
      <c r="A55" s="8" t="s">
        <v>167</v>
      </c>
      <c r="B55" s="7" t="s">
        <v>261</v>
      </c>
      <c r="C55" s="8" t="s">
        <v>16</v>
      </c>
      <c r="D55" s="8"/>
      <c r="E55" s="8">
        <v>3</v>
      </c>
      <c r="F55" s="8"/>
      <c r="G55" s="8"/>
      <c r="H55" s="8">
        <v>2</v>
      </c>
      <c r="I55" s="8">
        <v>2</v>
      </c>
      <c r="J55" s="8"/>
      <c r="K55" s="109" t="s">
        <v>166</v>
      </c>
    </row>
    <row r="56" spans="1:11" ht="12.75">
      <c r="A56" s="8" t="s">
        <v>168</v>
      </c>
      <c r="B56" s="7" t="s">
        <v>230</v>
      </c>
      <c r="C56" s="8" t="s">
        <v>16</v>
      </c>
      <c r="D56" s="8"/>
      <c r="E56" s="8">
        <v>4</v>
      </c>
      <c r="F56" s="8"/>
      <c r="G56" s="8"/>
      <c r="H56" s="8">
        <v>3</v>
      </c>
      <c r="I56" s="8">
        <v>2</v>
      </c>
      <c r="J56" s="8"/>
      <c r="K56" s="8" t="s">
        <v>162</v>
      </c>
    </row>
    <row r="57" spans="1:11" ht="12.75">
      <c r="A57" s="8" t="s">
        <v>169</v>
      </c>
      <c r="B57" s="7" t="s">
        <v>352</v>
      </c>
      <c r="C57" s="8" t="s">
        <v>16</v>
      </c>
      <c r="D57" s="8"/>
      <c r="E57" s="8">
        <v>3</v>
      </c>
      <c r="F57" s="8"/>
      <c r="G57" s="8"/>
      <c r="H57" s="8">
        <v>2</v>
      </c>
      <c r="I57" s="8">
        <v>2</v>
      </c>
      <c r="J57" s="8"/>
      <c r="K57" s="8" t="s">
        <v>163</v>
      </c>
    </row>
    <row r="58" spans="1:11" ht="12.75">
      <c r="A58" s="8" t="s">
        <v>170</v>
      </c>
      <c r="B58" s="7" t="s">
        <v>342</v>
      </c>
      <c r="C58" s="8" t="s">
        <v>16</v>
      </c>
      <c r="E58" s="8">
        <v>3</v>
      </c>
      <c r="F58" s="8"/>
      <c r="G58" s="8"/>
      <c r="H58" s="8">
        <v>2</v>
      </c>
      <c r="I58" s="8">
        <v>2</v>
      </c>
      <c r="J58" s="8"/>
      <c r="K58" s="109" t="s">
        <v>165</v>
      </c>
    </row>
    <row r="59" spans="1:11" ht="12.75">
      <c r="A59" s="8" t="s">
        <v>171</v>
      </c>
      <c r="B59" s="7" t="s">
        <v>265</v>
      </c>
      <c r="C59" s="8" t="s">
        <v>16</v>
      </c>
      <c r="E59" s="8">
        <v>3</v>
      </c>
      <c r="F59" s="8"/>
      <c r="G59" s="8"/>
      <c r="H59" s="8">
        <v>1</v>
      </c>
      <c r="I59" s="8">
        <v>2</v>
      </c>
      <c r="J59" s="8"/>
      <c r="K59" s="8" t="s">
        <v>158</v>
      </c>
    </row>
    <row r="60" spans="1:11" ht="20.25">
      <c r="A60" s="8"/>
      <c r="B60" s="7" t="s">
        <v>320</v>
      </c>
      <c r="C60" s="8" t="s">
        <v>19</v>
      </c>
      <c r="D60" s="8"/>
      <c r="E60" s="8">
        <v>3</v>
      </c>
      <c r="F60" s="20"/>
      <c r="G60" s="8"/>
      <c r="H60" s="8">
        <v>2</v>
      </c>
      <c r="I60" s="8">
        <v>2</v>
      </c>
      <c r="K60" s="8"/>
    </row>
    <row r="61" spans="1:11" ht="20.25">
      <c r="A61" s="8"/>
      <c r="B61" s="7" t="s">
        <v>321</v>
      </c>
      <c r="C61" s="9" t="s">
        <v>19</v>
      </c>
      <c r="E61" s="9">
        <v>3</v>
      </c>
      <c r="F61" s="13">
        <f>SUM(E55:E61)</f>
        <v>22</v>
      </c>
      <c r="G61" s="8"/>
      <c r="H61" s="8">
        <v>2</v>
      </c>
      <c r="I61" s="8">
        <v>2</v>
      </c>
      <c r="J61" s="8"/>
      <c r="K61" s="8"/>
    </row>
    <row r="62" spans="1:11" ht="12.75">
      <c r="A62" s="8" t="s">
        <v>172</v>
      </c>
      <c r="B62" s="7" t="s">
        <v>313</v>
      </c>
      <c r="C62" s="8"/>
      <c r="D62" s="22"/>
      <c r="E62" s="22"/>
      <c r="F62" s="22"/>
      <c r="G62" s="22"/>
      <c r="H62" s="22"/>
      <c r="I62" s="22"/>
      <c r="J62" s="22"/>
      <c r="K62" s="109"/>
    </row>
    <row r="63" spans="1:11" ht="15.75">
      <c r="A63" s="8" t="s">
        <v>173</v>
      </c>
      <c r="B63" s="7" t="s">
        <v>241</v>
      </c>
      <c r="C63" s="6"/>
      <c r="D63" s="11"/>
      <c r="E63" s="11"/>
      <c r="F63" s="11"/>
      <c r="G63" s="11"/>
      <c r="H63" s="11"/>
      <c r="I63" s="11"/>
      <c r="J63" s="11"/>
      <c r="K63" s="109" t="s">
        <v>166</v>
      </c>
    </row>
    <row r="64" spans="1:11" ht="12.75">
      <c r="A64" s="8" t="s">
        <v>273</v>
      </c>
      <c r="B64" s="7" t="s">
        <v>236</v>
      </c>
      <c r="C64" s="8"/>
      <c r="D64" s="8"/>
      <c r="E64" s="8"/>
      <c r="F64" s="8"/>
      <c r="G64" s="8"/>
      <c r="H64" s="8"/>
      <c r="I64" s="8"/>
      <c r="J64" s="8"/>
      <c r="K64" s="8" t="s">
        <v>158</v>
      </c>
    </row>
    <row r="65" spans="1:11" ht="15.75">
      <c r="A65" s="8" t="s">
        <v>353</v>
      </c>
      <c r="B65" s="7" t="s">
        <v>267</v>
      </c>
      <c r="C65" s="6"/>
      <c r="D65" s="11"/>
      <c r="E65" s="11"/>
      <c r="F65" s="11"/>
      <c r="G65" s="11"/>
      <c r="H65" s="11"/>
      <c r="I65" s="11"/>
      <c r="J65" s="11"/>
      <c r="K65" s="8" t="s">
        <v>161</v>
      </c>
    </row>
    <row r="66" spans="1:11" ht="15.75">
      <c r="A66" s="8"/>
      <c r="B66" s="7"/>
      <c r="C66" s="6"/>
      <c r="D66" s="11"/>
      <c r="E66" s="11"/>
      <c r="F66" s="11"/>
      <c r="G66" s="11"/>
      <c r="H66" s="11"/>
      <c r="I66" s="11"/>
      <c r="J66" s="11"/>
      <c r="K66" s="8"/>
    </row>
    <row r="67" spans="1:11" ht="18.75" customHeight="1">
      <c r="A67" s="258" t="s">
        <v>211</v>
      </c>
      <c r="B67" s="258"/>
      <c r="C67" s="8"/>
      <c r="D67" s="8"/>
      <c r="E67" s="8"/>
      <c r="F67" s="8"/>
      <c r="G67" s="8"/>
      <c r="H67" s="8"/>
      <c r="I67" s="8"/>
      <c r="J67" s="8"/>
      <c r="K67" s="8"/>
    </row>
    <row r="68" spans="1:11" ht="12.75">
      <c r="A68" s="8" t="s">
        <v>174</v>
      </c>
      <c r="B68" s="7" t="s">
        <v>86</v>
      </c>
      <c r="C68" s="8" t="s">
        <v>16</v>
      </c>
      <c r="D68" s="8"/>
      <c r="E68" s="8">
        <v>4</v>
      </c>
      <c r="F68" s="8"/>
      <c r="G68" s="8"/>
      <c r="H68" s="8">
        <v>3</v>
      </c>
      <c r="I68" s="8">
        <v>2</v>
      </c>
      <c r="J68" s="8"/>
      <c r="K68" s="8" t="s">
        <v>167</v>
      </c>
    </row>
    <row r="69" spans="1:11" ht="12.75">
      <c r="A69" s="8" t="s">
        <v>175</v>
      </c>
      <c r="B69" s="7" t="s">
        <v>323</v>
      </c>
      <c r="C69" s="8" t="s">
        <v>16</v>
      </c>
      <c r="D69" s="8"/>
      <c r="E69" s="8">
        <v>4</v>
      </c>
      <c r="F69" s="8"/>
      <c r="G69" s="8"/>
      <c r="H69" s="8">
        <v>3</v>
      </c>
      <c r="I69" s="8">
        <v>2</v>
      </c>
      <c r="J69" s="8"/>
      <c r="K69" s="8" t="s">
        <v>170</v>
      </c>
    </row>
    <row r="70" spans="1:11" ht="12.75">
      <c r="A70" s="8" t="s">
        <v>176</v>
      </c>
      <c r="B70" s="7" t="s">
        <v>218</v>
      </c>
      <c r="C70" s="109" t="s">
        <v>16</v>
      </c>
      <c r="D70" s="109"/>
      <c r="E70" s="109">
        <v>3</v>
      </c>
      <c r="F70" s="109"/>
      <c r="G70" s="109"/>
      <c r="H70" s="109">
        <v>2</v>
      </c>
      <c r="I70" s="109">
        <v>2</v>
      </c>
      <c r="J70" s="109"/>
      <c r="K70" s="8" t="s">
        <v>164</v>
      </c>
    </row>
    <row r="71" spans="1:19" ht="12.75">
      <c r="A71" s="8" t="s">
        <v>177</v>
      </c>
      <c r="B71" s="7" t="s">
        <v>56</v>
      </c>
      <c r="C71" s="9" t="s">
        <v>16</v>
      </c>
      <c r="E71" s="9">
        <v>3</v>
      </c>
      <c r="H71" s="9">
        <v>2</v>
      </c>
      <c r="I71" s="9">
        <v>2</v>
      </c>
      <c r="K71" s="8" t="s">
        <v>171</v>
      </c>
      <c r="S71" s="111"/>
    </row>
    <row r="72" spans="1:21" ht="12.75">
      <c r="A72" s="8" t="s">
        <v>178</v>
      </c>
      <c r="B72" s="7" t="s">
        <v>317</v>
      </c>
      <c r="C72" s="109" t="s">
        <v>16</v>
      </c>
      <c r="D72" s="111"/>
      <c r="E72" s="109">
        <v>2</v>
      </c>
      <c r="F72" s="109"/>
      <c r="G72" s="109"/>
      <c r="H72" s="109">
        <v>1</v>
      </c>
      <c r="I72" s="109">
        <v>2</v>
      </c>
      <c r="J72" s="109"/>
      <c r="K72" s="8" t="str">
        <f>A57</f>
        <v>DADM 323</v>
      </c>
      <c r="O72" s="8"/>
      <c r="P72" s="8"/>
      <c r="Q72" s="8"/>
      <c r="R72" s="8"/>
      <c r="S72" s="8"/>
      <c r="T72" s="8"/>
      <c r="U72" s="8" t="s">
        <v>158</v>
      </c>
    </row>
    <row r="73" spans="1:11" ht="20.25">
      <c r="A73" s="109"/>
      <c r="B73" s="7" t="s">
        <v>320</v>
      </c>
      <c r="C73" s="109" t="s">
        <v>19</v>
      </c>
      <c r="D73" s="111"/>
      <c r="E73" s="109">
        <v>3</v>
      </c>
      <c r="F73" s="109"/>
      <c r="G73" s="109"/>
      <c r="H73" s="109">
        <v>2</v>
      </c>
      <c r="I73" s="109">
        <v>2</v>
      </c>
      <c r="J73" s="109"/>
      <c r="K73" s="8"/>
    </row>
    <row r="74" spans="2:9" ht="20.25">
      <c r="B74" s="140" t="s">
        <v>268</v>
      </c>
      <c r="C74" s="8" t="s">
        <v>19</v>
      </c>
      <c r="D74" s="8"/>
      <c r="E74" s="8">
        <v>3</v>
      </c>
      <c r="F74" s="13">
        <f>SUM(E68:E74)</f>
        <v>22</v>
      </c>
      <c r="G74" s="8"/>
      <c r="H74" s="8">
        <v>2</v>
      </c>
      <c r="I74" s="8">
        <v>2</v>
      </c>
    </row>
    <row r="75" spans="1:11" ht="12.75">
      <c r="A75" s="8" t="s">
        <v>179</v>
      </c>
      <c r="B75" s="7" t="s">
        <v>85</v>
      </c>
      <c r="C75" s="8"/>
      <c r="D75" s="8"/>
      <c r="E75" s="8"/>
      <c r="F75" s="20"/>
      <c r="G75" s="8"/>
      <c r="H75" s="8"/>
      <c r="I75" s="8"/>
      <c r="K75" s="8" t="s">
        <v>165</v>
      </c>
    </row>
    <row r="76" spans="1:11" ht="12.75">
      <c r="A76" s="8" t="s">
        <v>180</v>
      </c>
      <c r="B76" s="7" t="s">
        <v>40</v>
      </c>
      <c r="K76" s="8" t="s">
        <v>167</v>
      </c>
    </row>
    <row r="77" spans="1:11" ht="12.75">
      <c r="A77" s="8" t="s">
        <v>232</v>
      </c>
      <c r="B77" s="22" t="s">
        <v>240</v>
      </c>
      <c r="C77" s="8"/>
      <c r="D77" s="22"/>
      <c r="E77" s="22"/>
      <c r="F77" s="22"/>
      <c r="G77" s="22"/>
      <c r="H77" s="22"/>
      <c r="I77" s="22"/>
      <c r="J77" s="22"/>
      <c r="K77" s="8" t="s">
        <v>168</v>
      </c>
    </row>
    <row r="78" spans="1:11" ht="12.75">
      <c r="A78" s="8" t="s">
        <v>233</v>
      </c>
      <c r="B78" s="7" t="s">
        <v>229</v>
      </c>
      <c r="C78" s="8"/>
      <c r="E78" s="8"/>
      <c r="F78" s="20"/>
      <c r="G78" s="8"/>
      <c r="H78" s="8"/>
      <c r="I78" s="8"/>
      <c r="K78" s="8" t="s">
        <v>169</v>
      </c>
    </row>
    <row r="79" spans="1:11" ht="12.75">
      <c r="A79" s="8"/>
      <c r="B79" s="47"/>
      <c r="C79" s="8"/>
      <c r="D79" s="8"/>
      <c r="E79" s="8"/>
      <c r="F79" s="8"/>
      <c r="G79" s="8"/>
      <c r="H79" s="8"/>
      <c r="I79" s="8"/>
      <c r="J79" s="8"/>
      <c r="K79" s="8"/>
    </row>
    <row r="80" spans="1:11" ht="12.75">
      <c r="A80" s="258" t="s">
        <v>222</v>
      </c>
      <c r="B80" s="258"/>
      <c r="C80" s="8"/>
      <c r="D80" s="8"/>
      <c r="E80" s="8"/>
      <c r="F80" s="8"/>
      <c r="G80" s="8"/>
      <c r="H80" s="8"/>
      <c r="I80" s="8"/>
      <c r="J80" s="8"/>
      <c r="K80" s="8"/>
    </row>
    <row r="81" spans="1:11" ht="12.75">
      <c r="A81" s="109" t="s">
        <v>181</v>
      </c>
      <c r="B81" s="7" t="s">
        <v>314</v>
      </c>
      <c r="C81" s="9" t="s">
        <v>16</v>
      </c>
      <c r="E81" s="9">
        <v>3</v>
      </c>
      <c r="H81" s="9">
        <v>2</v>
      </c>
      <c r="I81" s="9">
        <v>2</v>
      </c>
      <c r="K81" s="8" t="s">
        <v>177</v>
      </c>
    </row>
    <row r="82" spans="1:11" ht="12.75">
      <c r="A82" s="109" t="s">
        <v>182</v>
      </c>
      <c r="B82" s="7" t="s">
        <v>348</v>
      </c>
      <c r="C82" s="109" t="s">
        <v>16</v>
      </c>
      <c r="D82" s="109"/>
      <c r="E82" s="109">
        <v>4</v>
      </c>
      <c r="F82" s="109"/>
      <c r="G82" s="109"/>
      <c r="H82" s="109">
        <v>2</v>
      </c>
      <c r="I82" s="109">
        <v>2</v>
      </c>
      <c r="J82" s="109"/>
      <c r="K82" s="8" t="s">
        <v>174</v>
      </c>
    </row>
    <row r="83" spans="1:11" ht="12.75">
      <c r="A83" s="109" t="s">
        <v>183</v>
      </c>
      <c r="B83" s="110" t="s">
        <v>238</v>
      </c>
      <c r="C83" s="109" t="s">
        <v>16</v>
      </c>
      <c r="D83" s="109"/>
      <c r="E83" s="109">
        <v>3</v>
      </c>
      <c r="F83" s="109"/>
      <c r="G83" s="109"/>
      <c r="H83" s="109">
        <v>2</v>
      </c>
      <c r="I83" s="109">
        <v>2</v>
      </c>
      <c r="J83" s="109"/>
      <c r="K83" s="8" t="s">
        <v>174</v>
      </c>
    </row>
    <row r="84" spans="1:11" ht="12.75">
      <c r="A84" s="109" t="s">
        <v>184</v>
      </c>
      <c r="B84" s="7" t="s">
        <v>53</v>
      </c>
      <c r="C84" s="109" t="s">
        <v>16</v>
      </c>
      <c r="D84" s="109"/>
      <c r="E84" s="109">
        <v>3</v>
      </c>
      <c r="F84" s="109"/>
      <c r="G84" s="109"/>
      <c r="H84" s="109">
        <v>2</v>
      </c>
      <c r="I84" s="109">
        <v>2</v>
      </c>
      <c r="J84" s="109"/>
      <c r="K84" s="109" t="s">
        <v>176</v>
      </c>
    </row>
    <row r="85" spans="1:11" ht="12.75">
      <c r="A85" s="109" t="s">
        <v>185</v>
      </c>
      <c r="B85" s="7" t="s">
        <v>322</v>
      </c>
      <c r="C85" s="109" t="s">
        <v>16</v>
      </c>
      <c r="D85" s="109"/>
      <c r="E85" s="109">
        <v>4</v>
      </c>
      <c r="F85" s="109"/>
      <c r="G85" s="109"/>
      <c r="H85" s="109">
        <v>3</v>
      </c>
      <c r="I85" s="109">
        <v>2</v>
      </c>
      <c r="J85" s="109"/>
      <c r="K85" s="8" t="s">
        <v>175</v>
      </c>
    </row>
    <row r="86" spans="1:11" ht="12.75">
      <c r="A86" s="109" t="s">
        <v>186</v>
      </c>
      <c r="B86" s="7" t="s">
        <v>366</v>
      </c>
      <c r="C86" s="109" t="s">
        <v>16</v>
      </c>
      <c r="D86" s="109"/>
      <c r="E86" s="109">
        <v>2</v>
      </c>
      <c r="F86" s="109"/>
      <c r="G86" s="109"/>
      <c r="H86" s="109">
        <v>0</v>
      </c>
      <c r="I86" s="109">
        <v>4</v>
      </c>
      <c r="J86" s="109"/>
      <c r="K86" s="8" t="s">
        <v>367</v>
      </c>
    </row>
    <row r="87" spans="1:11" ht="20.25">
      <c r="A87" s="109"/>
      <c r="B87" s="140" t="s">
        <v>318</v>
      </c>
      <c r="C87" s="109" t="s">
        <v>19</v>
      </c>
      <c r="D87" s="109"/>
      <c r="E87" s="109">
        <v>3</v>
      </c>
      <c r="F87" s="109"/>
      <c r="G87" s="109"/>
      <c r="H87" s="109">
        <v>2</v>
      </c>
      <c r="I87" s="109">
        <v>2</v>
      </c>
      <c r="J87" s="109"/>
      <c r="K87" s="8"/>
    </row>
    <row r="88" spans="1:11" ht="12.75">
      <c r="A88" s="8"/>
      <c r="B88" s="140"/>
      <c r="C88" s="8"/>
      <c r="D88" s="8"/>
      <c r="E88" s="8"/>
      <c r="F88" s="13">
        <f>SUM(E81:E88)</f>
        <v>22</v>
      </c>
      <c r="G88" s="8"/>
      <c r="H88" s="8"/>
      <c r="I88" s="8"/>
      <c r="J88" s="8"/>
      <c r="K88" s="8"/>
    </row>
    <row r="89" spans="1:11" ht="12.75">
      <c r="A89" s="8" t="s">
        <v>187</v>
      </c>
      <c r="B89" s="22" t="s">
        <v>224</v>
      </c>
      <c r="K89" s="109" t="s">
        <v>178</v>
      </c>
    </row>
    <row r="90" spans="1:11" ht="15.75">
      <c r="A90" s="8" t="s">
        <v>234</v>
      </c>
      <c r="B90" s="7" t="s">
        <v>231</v>
      </c>
      <c r="C90" s="6"/>
      <c r="D90" s="11"/>
      <c r="E90" s="11"/>
      <c r="F90" s="11"/>
      <c r="G90" s="11"/>
      <c r="H90" s="11"/>
      <c r="I90" s="11"/>
      <c r="J90" s="11"/>
      <c r="K90" s="8" t="s">
        <v>174</v>
      </c>
    </row>
    <row r="91" spans="1:11" ht="12.75">
      <c r="A91" s="8"/>
      <c r="B91" s="7"/>
      <c r="C91" s="8"/>
      <c r="D91" s="22"/>
      <c r="E91" s="22"/>
      <c r="F91" s="22"/>
      <c r="G91" s="22"/>
      <c r="H91" s="22"/>
      <c r="I91" s="22"/>
      <c r="J91" s="22"/>
      <c r="K91" s="8"/>
    </row>
    <row r="92" spans="1:11" ht="12.75">
      <c r="A92" s="258" t="s">
        <v>212</v>
      </c>
      <c r="B92" s="258"/>
      <c r="C92" s="8"/>
      <c r="D92" s="8"/>
      <c r="E92" s="8"/>
      <c r="F92" s="8"/>
      <c r="G92" s="8"/>
      <c r="H92" s="8"/>
      <c r="I92" s="8"/>
      <c r="J92" s="8"/>
      <c r="K92" s="8"/>
    </row>
    <row r="93" spans="1:11" ht="12.75">
      <c r="A93" s="109" t="s">
        <v>188</v>
      </c>
      <c r="B93" s="110" t="s">
        <v>235</v>
      </c>
      <c r="C93" s="109" t="s">
        <v>16</v>
      </c>
      <c r="D93" s="113"/>
      <c r="E93" s="113">
        <v>3</v>
      </c>
      <c r="F93" s="113"/>
      <c r="G93" s="113"/>
      <c r="H93" s="113">
        <v>2</v>
      </c>
      <c r="I93" s="113">
        <v>2</v>
      </c>
      <c r="J93" s="113"/>
      <c r="K93" s="109" t="s">
        <v>183</v>
      </c>
    </row>
    <row r="94" spans="1:11" ht="12.75">
      <c r="A94" s="109" t="s">
        <v>189</v>
      </c>
      <c r="B94" s="7" t="s">
        <v>28</v>
      </c>
      <c r="C94" s="109" t="s">
        <v>16</v>
      </c>
      <c r="D94" s="109"/>
      <c r="E94" s="109">
        <v>3</v>
      </c>
      <c r="F94" s="109"/>
      <c r="G94" s="109"/>
      <c r="H94" s="109">
        <v>3</v>
      </c>
      <c r="I94" s="109">
        <v>2</v>
      </c>
      <c r="J94" s="113"/>
      <c r="K94" s="109" t="s">
        <v>182</v>
      </c>
    </row>
    <row r="95" spans="1:11" ht="24">
      <c r="A95" s="109" t="s">
        <v>190</v>
      </c>
      <c r="B95" s="110" t="s">
        <v>315</v>
      </c>
      <c r="C95" s="109" t="s">
        <v>16</v>
      </c>
      <c r="D95" s="109"/>
      <c r="E95" s="109">
        <v>3</v>
      </c>
      <c r="F95" s="109"/>
      <c r="G95" s="109"/>
      <c r="H95" s="109">
        <v>2</v>
      </c>
      <c r="I95" s="109">
        <v>2</v>
      </c>
      <c r="J95" s="113"/>
      <c r="K95" s="281" t="s">
        <v>363</v>
      </c>
    </row>
    <row r="96" spans="1:11" ht="12.75">
      <c r="A96" s="109" t="s">
        <v>191</v>
      </c>
      <c r="B96" s="110" t="s">
        <v>91</v>
      </c>
      <c r="C96" s="9" t="s">
        <v>16</v>
      </c>
      <c r="E96" s="8">
        <v>3</v>
      </c>
      <c r="F96" s="8"/>
      <c r="G96" s="8"/>
      <c r="H96" s="8">
        <v>2</v>
      </c>
      <c r="I96" s="8">
        <v>2</v>
      </c>
      <c r="J96" s="8"/>
      <c r="K96" s="48" t="s">
        <v>183</v>
      </c>
    </row>
    <row r="97" spans="1:11" ht="12.75">
      <c r="A97" s="109" t="s">
        <v>192</v>
      </c>
      <c r="B97" s="110" t="s">
        <v>237</v>
      </c>
      <c r="C97" s="109" t="s">
        <v>16</v>
      </c>
      <c r="D97" s="114"/>
      <c r="E97" s="114">
        <v>3</v>
      </c>
      <c r="F97" s="117"/>
      <c r="G97" s="114"/>
      <c r="H97" s="114">
        <v>2</v>
      </c>
      <c r="I97" s="114">
        <v>2</v>
      </c>
      <c r="J97" s="112"/>
      <c r="K97" s="48" t="s">
        <v>349</v>
      </c>
    </row>
    <row r="98" spans="1:11" ht="21">
      <c r="A98" s="109"/>
      <c r="B98" s="140" t="s">
        <v>269</v>
      </c>
      <c r="C98" s="123" t="s">
        <v>19</v>
      </c>
      <c r="D98" s="113"/>
      <c r="E98" s="113">
        <v>3</v>
      </c>
      <c r="F98" s="115">
        <f>SUM(E92:E98)</f>
        <v>18</v>
      </c>
      <c r="G98" s="113"/>
      <c r="H98" s="113">
        <v>2</v>
      </c>
      <c r="I98" s="113">
        <v>2</v>
      </c>
      <c r="J98" s="113"/>
      <c r="K98" s="113"/>
    </row>
    <row r="99" spans="1:11" ht="12.75">
      <c r="A99" s="8" t="s">
        <v>193</v>
      </c>
      <c r="B99" s="7" t="s">
        <v>271</v>
      </c>
      <c r="C99" s="8"/>
      <c r="D99" s="8"/>
      <c r="E99" s="8"/>
      <c r="G99" s="8"/>
      <c r="H99" s="8"/>
      <c r="I99" s="8"/>
      <c r="J99" s="8"/>
      <c r="K99" s="109" t="s">
        <v>182</v>
      </c>
    </row>
    <row r="100" spans="1:11" ht="12.75">
      <c r="A100" s="8" t="s">
        <v>319</v>
      </c>
      <c r="B100" s="7" t="s">
        <v>324</v>
      </c>
      <c r="C100" s="8"/>
      <c r="D100" s="8"/>
      <c r="E100" s="8"/>
      <c r="G100" s="8"/>
      <c r="H100" s="8"/>
      <c r="I100" s="8"/>
      <c r="J100" s="8"/>
      <c r="K100" s="8" t="s">
        <v>183</v>
      </c>
    </row>
    <row r="101" spans="1:11" ht="12.75">
      <c r="A101" s="8" t="s">
        <v>325</v>
      </c>
      <c r="B101" s="7" t="s">
        <v>350</v>
      </c>
      <c r="K101" s="8" t="s">
        <v>175</v>
      </c>
    </row>
    <row r="103" spans="1:11" ht="12.75">
      <c r="A103" s="259" t="s">
        <v>213</v>
      </c>
      <c r="B103" s="25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12.75">
      <c r="A104" s="109" t="s">
        <v>194</v>
      </c>
      <c r="B104" s="161" t="s">
        <v>200</v>
      </c>
      <c r="C104" s="114" t="s">
        <v>16</v>
      </c>
      <c r="D104" s="112"/>
      <c r="E104" s="114">
        <v>4</v>
      </c>
      <c r="F104" s="112"/>
      <c r="G104" s="112"/>
      <c r="H104" s="114">
        <v>3</v>
      </c>
      <c r="I104" s="114">
        <v>2</v>
      </c>
      <c r="J104" s="112"/>
      <c r="K104" s="114" t="s">
        <v>188</v>
      </c>
    </row>
    <row r="105" spans="1:11" ht="12.75">
      <c r="A105" s="109" t="s">
        <v>195</v>
      </c>
      <c r="B105" s="7" t="s">
        <v>272</v>
      </c>
      <c r="C105" s="114" t="s">
        <v>16</v>
      </c>
      <c r="D105" s="114"/>
      <c r="E105" s="114">
        <v>3</v>
      </c>
      <c r="F105" s="114"/>
      <c r="G105" s="114"/>
      <c r="H105" s="114">
        <v>2</v>
      </c>
      <c r="I105" s="114">
        <v>2</v>
      </c>
      <c r="J105" s="114"/>
      <c r="K105" s="109" t="s">
        <v>191</v>
      </c>
    </row>
    <row r="106" spans="1:11" ht="12.75">
      <c r="A106" s="109" t="s">
        <v>196</v>
      </c>
      <c r="B106" s="161" t="s">
        <v>316</v>
      </c>
      <c r="C106" s="114" t="s">
        <v>16</v>
      </c>
      <c r="D106" s="114"/>
      <c r="E106" s="114">
        <v>3</v>
      </c>
      <c r="F106" s="111"/>
      <c r="G106" s="114"/>
      <c r="H106" s="114">
        <v>2</v>
      </c>
      <c r="I106" s="114">
        <v>2</v>
      </c>
      <c r="J106" s="112"/>
      <c r="K106" s="114" t="s">
        <v>190</v>
      </c>
    </row>
    <row r="107" spans="1:11" ht="12.75">
      <c r="A107" s="109" t="s">
        <v>197</v>
      </c>
      <c r="B107" s="161" t="s">
        <v>31</v>
      </c>
      <c r="C107" s="109" t="s">
        <v>16</v>
      </c>
      <c r="D107" s="114"/>
      <c r="E107" s="114">
        <v>4</v>
      </c>
      <c r="F107" s="111"/>
      <c r="G107" s="114"/>
      <c r="H107" s="114">
        <v>3</v>
      </c>
      <c r="I107" s="114">
        <v>2</v>
      </c>
      <c r="J107" s="112"/>
      <c r="K107" s="109" t="s">
        <v>189</v>
      </c>
    </row>
    <row r="108" spans="1:11" ht="21">
      <c r="A108" s="109"/>
      <c r="B108" s="140" t="s">
        <v>269</v>
      </c>
      <c r="C108" s="123" t="s">
        <v>19</v>
      </c>
      <c r="D108" s="113"/>
      <c r="E108" s="113">
        <v>3</v>
      </c>
      <c r="F108" s="115">
        <f>SUM(E103:E108)</f>
        <v>17</v>
      </c>
      <c r="G108" s="113"/>
      <c r="H108" s="113">
        <v>2</v>
      </c>
      <c r="I108" s="113">
        <v>2</v>
      </c>
      <c r="J108" s="112"/>
      <c r="K108" s="48"/>
    </row>
    <row r="109" spans="1:11" ht="12.75">
      <c r="A109" s="109" t="s">
        <v>198</v>
      </c>
      <c r="B109" s="16" t="s">
        <v>204</v>
      </c>
      <c r="K109" s="8" t="s">
        <v>175</v>
      </c>
    </row>
    <row r="110" spans="1:11" ht="15.75">
      <c r="A110" s="109" t="s">
        <v>362</v>
      </c>
      <c r="B110" s="22" t="s">
        <v>239</v>
      </c>
      <c r="C110" s="6"/>
      <c r="D110" s="11"/>
      <c r="E110" s="11"/>
      <c r="F110" s="11"/>
      <c r="G110" s="11"/>
      <c r="H110" s="11"/>
      <c r="I110" s="11"/>
      <c r="J110" s="11"/>
      <c r="K110" s="8" t="s">
        <v>181</v>
      </c>
    </row>
    <row r="111" spans="1:11" ht="12.75">
      <c r="A111" s="109"/>
      <c r="B111" s="7"/>
      <c r="C111" s="109"/>
      <c r="D111" s="114"/>
      <c r="E111" s="114"/>
      <c r="F111" s="117"/>
      <c r="G111" s="114"/>
      <c r="H111" s="114"/>
      <c r="I111" s="114"/>
      <c r="J111" s="112"/>
      <c r="K111" s="48"/>
    </row>
    <row r="112" spans="2:11" ht="20.25">
      <c r="B112" s="141" t="s">
        <v>270</v>
      </c>
      <c r="C112" s="8"/>
      <c r="D112" s="22"/>
      <c r="E112" s="22"/>
      <c r="F112" s="22"/>
      <c r="G112" s="22"/>
      <c r="H112" s="22"/>
      <c r="I112" s="22"/>
      <c r="J112" s="22"/>
      <c r="K112" s="22"/>
    </row>
    <row r="113" spans="2:11" ht="19.5" customHeight="1">
      <c r="B113" s="131" t="s">
        <v>243</v>
      </c>
      <c r="J113" s="12"/>
      <c r="K113" s="14"/>
    </row>
    <row r="114" spans="1:23" ht="13.5" thickBot="1">
      <c r="A114" s="9"/>
      <c r="B114" s="150"/>
      <c r="C114" s="150"/>
      <c r="D114" s="150"/>
      <c r="E114" s="150"/>
      <c r="F114" s="150"/>
      <c r="G114" s="150"/>
      <c r="H114" s="150"/>
      <c r="I114" s="150"/>
      <c r="J114" s="150"/>
      <c r="K114" s="151"/>
      <c r="N114" s="150"/>
      <c r="O114" s="150"/>
      <c r="P114" s="150"/>
      <c r="Q114" s="150"/>
      <c r="R114" s="150"/>
      <c r="S114" s="150"/>
      <c r="T114" s="150"/>
      <c r="U114" s="150"/>
      <c r="V114" s="150"/>
      <c r="W114" s="151"/>
    </row>
    <row r="115" spans="1:23" ht="15.75" customHeight="1" thickBot="1">
      <c r="A115" s="9"/>
      <c r="B115" s="148" t="s">
        <v>312</v>
      </c>
      <c r="C115" s="256" t="s">
        <v>104</v>
      </c>
      <c r="D115" s="256"/>
      <c r="E115" s="256"/>
      <c r="F115" s="256" t="s">
        <v>105</v>
      </c>
      <c r="G115" s="256"/>
      <c r="H115" s="256"/>
      <c r="I115" s="256"/>
      <c r="J115" s="149" t="s">
        <v>242</v>
      </c>
      <c r="K115" s="149" t="s">
        <v>285</v>
      </c>
      <c r="N115" s="148" t="s">
        <v>312</v>
      </c>
      <c r="O115" s="256" t="s">
        <v>104</v>
      </c>
      <c r="P115" s="256"/>
      <c r="Q115" s="256"/>
      <c r="R115" s="256" t="s">
        <v>105</v>
      </c>
      <c r="S115" s="256"/>
      <c r="T115" s="256"/>
      <c r="U115" s="256"/>
      <c r="V115" s="149" t="s">
        <v>242</v>
      </c>
      <c r="W115" s="149" t="s">
        <v>285</v>
      </c>
    </row>
    <row r="116" spans="1:23" ht="12.75">
      <c r="A116" s="9"/>
      <c r="B116" s="5" t="s">
        <v>377</v>
      </c>
      <c r="C116" s="254">
        <v>28</v>
      </c>
      <c r="D116" s="257"/>
      <c r="E116" s="257"/>
      <c r="F116" s="254">
        <v>28</v>
      </c>
      <c r="G116" s="254"/>
      <c r="H116" s="254"/>
      <c r="I116" s="254"/>
      <c r="J116" s="179">
        <v>13</v>
      </c>
      <c r="K116" s="48" t="s">
        <v>286</v>
      </c>
      <c r="N116" s="5" t="s">
        <v>308</v>
      </c>
      <c r="O116" s="254">
        <v>28</v>
      </c>
      <c r="P116" s="257"/>
      <c r="Q116" s="257"/>
      <c r="R116" s="254">
        <v>28</v>
      </c>
      <c r="S116" s="254"/>
      <c r="T116" s="254"/>
      <c r="U116" s="254"/>
      <c r="V116" s="179">
        <v>13</v>
      </c>
      <c r="W116" s="48" t="s">
        <v>286</v>
      </c>
    </row>
    <row r="117" spans="2:23" ht="12.75">
      <c r="B117" s="5" t="s">
        <v>309</v>
      </c>
      <c r="C117" s="254">
        <v>87</v>
      </c>
      <c r="D117" s="254"/>
      <c r="E117" s="254"/>
      <c r="F117" s="254">
        <v>87</v>
      </c>
      <c r="G117" s="254"/>
      <c r="H117" s="254"/>
      <c r="I117" s="254"/>
      <c r="J117" s="179">
        <v>41</v>
      </c>
      <c r="K117" s="48" t="s">
        <v>287</v>
      </c>
      <c r="N117" s="5" t="s">
        <v>309</v>
      </c>
      <c r="O117" s="254">
        <v>90</v>
      </c>
      <c r="P117" s="254"/>
      <c r="Q117" s="254"/>
      <c r="R117" s="254">
        <v>90</v>
      </c>
      <c r="S117" s="254"/>
      <c r="T117" s="254"/>
      <c r="U117" s="254"/>
      <c r="V117" s="179">
        <v>41</v>
      </c>
      <c r="W117" s="48" t="s">
        <v>287</v>
      </c>
    </row>
    <row r="118" spans="2:23" ht="12.75">
      <c r="B118" s="5" t="s">
        <v>310</v>
      </c>
      <c r="C118" s="254">
        <v>39</v>
      </c>
      <c r="D118" s="254"/>
      <c r="E118" s="254"/>
      <c r="F118" s="254">
        <v>39</v>
      </c>
      <c r="G118" s="254"/>
      <c r="H118" s="254"/>
      <c r="I118" s="254"/>
      <c r="J118" s="179">
        <v>19</v>
      </c>
      <c r="K118" s="48" t="s">
        <v>286</v>
      </c>
      <c r="N118" s="5" t="s">
        <v>310</v>
      </c>
      <c r="O118" s="254">
        <v>39</v>
      </c>
      <c r="P118" s="254"/>
      <c r="Q118" s="254"/>
      <c r="R118" s="254">
        <v>39</v>
      </c>
      <c r="S118" s="254"/>
      <c r="T118" s="254"/>
      <c r="U118" s="254"/>
      <c r="V118" s="179">
        <v>19</v>
      </c>
      <c r="W118" s="48" t="s">
        <v>286</v>
      </c>
    </row>
    <row r="119" spans="2:23" ht="12.75">
      <c r="B119" s="5" t="s">
        <v>311</v>
      </c>
      <c r="C119" s="255">
        <v>24</v>
      </c>
      <c r="D119" s="255"/>
      <c r="E119" s="255"/>
      <c r="F119" s="254">
        <v>24</v>
      </c>
      <c r="G119" s="254"/>
      <c r="H119" s="254"/>
      <c r="I119" s="254"/>
      <c r="J119" s="179">
        <v>12</v>
      </c>
      <c r="K119" s="48" t="s">
        <v>288</v>
      </c>
      <c r="N119" s="5" t="s">
        <v>311</v>
      </c>
      <c r="O119" s="255">
        <v>24</v>
      </c>
      <c r="P119" s="255"/>
      <c r="Q119" s="255"/>
      <c r="R119" s="254">
        <v>24</v>
      </c>
      <c r="S119" s="254"/>
      <c r="T119" s="254"/>
      <c r="U119" s="254"/>
      <c r="V119" s="179">
        <v>12</v>
      </c>
      <c r="W119" s="48" t="s">
        <v>288</v>
      </c>
    </row>
    <row r="120" spans="2:23" ht="18">
      <c r="B120" s="5" t="s">
        <v>344</v>
      </c>
      <c r="C120" s="255">
        <v>11</v>
      </c>
      <c r="D120" s="255"/>
      <c r="E120" s="255"/>
      <c r="F120" s="254">
        <v>11</v>
      </c>
      <c r="G120" s="254"/>
      <c r="H120" s="254"/>
      <c r="I120" s="254"/>
      <c r="J120" s="179">
        <v>5</v>
      </c>
      <c r="K120" s="48" t="s">
        <v>289</v>
      </c>
      <c r="N120" s="5" t="s">
        <v>344</v>
      </c>
      <c r="O120" s="255">
        <v>11</v>
      </c>
      <c r="P120" s="255"/>
      <c r="Q120" s="255"/>
      <c r="R120" s="254">
        <v>11</v>
      </c>
      <c r="S120" s="254"/>
      <c r="T120" s="254"/>
      <c r="U120" s="254"/>
      <c r="V120" s="179">
        <v>5</v>
      </c>
      <c r="W120" s="48" t="s">
        <v>289</v>
      </c>
    </row>
    <row r="121" spans="2:23" ht="13.5" thickBot="1">
      <c r="B121" s="147" t="s">
        <v>345</v>
      </c>
      <c r="C121" s="252">
        <v>48</v>
      </c>
      <c r="D121" s="252"/>
      <c r="E121" s="252"/>
      <c r="F121" s="252">
        <v>21</v>
      </c>
      <c r="G121" s="252"/>
      <c r="H121" s="252"/>
      <c r="I121" s="252"/>
      <c r="J121" s="180">
        <v>10</v>
      </c>
      <c r="K121" s="152" t="s">
        <v>290</v>
      </c>
      <c r="N121" s="147" t="s">
        <v>345</v>
      </c>
      <c r="O121" s="252">
        <v>45</v>
      </c>
      <c r="P121" s="252"/>
      <c r="Q121" s="252"/>
      <c r="R121" s="252">
        <v>18</v>
      </c>
      <c r="S121" s="252"/>
      <c r="T121" s="252"/>
      <c r="U121" s="252"/>
      <c r="V121" s="180">
        <v>10</v>
      </c>
      <c r="W121" s="152" t="s">
        <v>290</v>
      </c>
    </row>
    <row r="122" spans="2:23" ht="13.5" thickBot="1">
      <c r="B122" s="153" t="s">
        <v>106</v>
      </c>
      <c r="C122" s="253">
        <f>SUM(C116:C121)</f>
        <v>237</v>
      </c>
      <c r="D122" s="253"/>
      <c r="E122" s="253"/>
      <c r="F122" s="253">
        <f>SUM(F116:F121)</f>
        <v>210</v>
      </c>
      <c r="G122" s="253"/>
      <c r="H122" s="253"/>
      <c r="I122" s="253"/>
      <c r="J122" s="154">
        <v>1</v>
      </c>
      <c r="K122" s="155"/>
      <c r="N122" s="153" t="s">
        <v>106</v>
      </c>
      <c r="O122" s="253">
        <f>SUM(O116:O121)</f>
        <v>237</v>
      </c>
      <c r="P122" s="253"/>
      <c r="Q122" s="253"/>
      <c r="R122" s="253">
        <f>SUM(R116:R121)</f>
        <v>210</v>
      </c>
      <c r="S122" s="253"/>
      <c r="T122" s="253"/>
      <c r="U122" s="253"/>
      <c r="V122" s="154">
        <v>1</v>
      </c>
      <c r="W122" s="155"/>
    </row>
    <row r="124" spans="2:14" ht="18">
      <c r="B124" s="132" t="s">
        <v>376</v>
      </c>
      <c r="N124" s="132" t="s">
        <v>376</v>
      </c>
    </row>
  </sheetData>
  <sheetProtection/>
  <mergeCells count="47">
    <mergeCell ref="C116:E116"/>
    <mergeCell ref="A92:B92"/>
    <mergeCell ref="C120:E120"/>
    <mergeCell ref="F120:I120"/>
    <mergeCell ref="F118:I118"/>
    <mergeCell ref="A11:B11"/>
    <mergeCell ref="A20:B20"/>
    <mergeCell ref="A29:B29"/>
    <mergeCell ref="A38:B38"/>
    <mergeCell ref="A46:B46"/>
    <mergeCell ref="C117:E117"/>
    <mergeCell ref="C121:E121"/>
    <mergeCell ref="A2:K2"/>
    <mergeCell ref="A3:K3"/>
    <mergeCell ref="A4:K4"/>
    <mergeCell ref="A8:K8"/>
    <mergeCell ref="A6:K6"/>
    <mergeCell ref="C118:E118"/>
    <mergeCell ref="F115:I115"/>
    <mergeCell ref="A67:B67"/>
    <mergeCell ref="A80:B80"/>
    <mergeCell ref="C115:E115"/>
    <mergeCell ref="F117:I117"/>
    <mergeCell ref="F121:I121"/>
    <mergeCell ref="A54:B54"/>
    <mergeCell ref="C122:E122"/>
    <mergeCell ref="A103:B103"/>
    <mergeCell ref="F122:I122"/>
    <mergeCell ref="C119:E119"/>
    <mergeCell ref="F119:I119"/>
    <mergeCell ref="F116:I116"/>
    <mergeCell ref="O115:Q115"/>
    <mergeCell ref="R115:U115"/>
    <mergeCell ref="O116:Q116"/>
    <mergeCell ref="R116:U116"/>
    <mergeCell ref="O117:Q117"/>
    <mergeCell ref="R117:U117"/>
    <mergeCell ref="O121:Q121"/>
    <mergeCell ref="R121:U121"/>
    <mergeCell ref="O122:Q122"/>
    <mergeCell ref="R122:U122"/>
    <mergeCell ref="O118:Q118"/>
    <mergeCell ref="R118:U118"/>
    <mergeCell ref="O119:Q119"/>
    <mergeCell ref="R119:U119"/>
    <mergeCell ref="O120:Q120"/>
    <mergeCell ref="R120:U120"/>
  </mergeCells>
  <printOptions/>
  <pageMargins left="0.18" right="0.07" top="0.39" bottom="0" header="0.04" footer="0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4">
      <selection activeCell="F29" sqref="F29"/>
    </sheetView>
  </sheetViews>
  <sheetFormatPr defaultColWidth="11.421875" defaultRowHeight="12.75"/>
  <cols>
    <col min="1" max="1" width="3.421875" style="0" customWidth="1"/>
    <col min="2" max="2" width="27.421875" style="0" customWidth="1"/>
    <col min="3" max="3" width="7.421875" style="0" customWidth="1"/>
    <col min="4" max="4" width="6.00390625" style="0" customWidth="1"/>
    <col min="5" max="5" width="4.00390625" style="0" customWidth="1"/>
    <col min="6" max="6" width="27.140625" style="0" customWidth="1"/>
    <col min="7" max="7" width="12.140625" style="0" customWidth="1"/>
    <col min="8" max="8" width="2.28125" style="0" hidden="1" customWidth="1"/>
    <col min="10" max="10" width="11.421875" style="0" customWidth="1"/>
  </cols>
  <sheetData>
    <row r="1" spans="1:8" ht="12.75">
      <c r="A1" s="260"/>
      <c r="B1" s="260"/>
      <c r="C1" s="260"/>
      <c r="D1" s="260"/>
      <c r="E1" s="260"/>
      <c r="F1" s="260"/>
      <c r="G1" s="260"/>
      <c r="H1" s="260"/>
    </row>
    <row r="2" spans="1:8" ht="12.75">
      <c r="A2" s="261"/>
      <c r="B2" s="261"/>
      <c r="C2" s="261"/>
      <c r="D2" s="261"/>
      <c r="E2" s="261"/>
      <c r="F2" s="261"/>
      <c r="G2" s="261"/>
      <c r="H2" s="261"/>
    </row>
    <row r="3" spans="1:8" ht="12.75">
      <c r="A3" s="261"/>
      <c r="B3" s="261"/>
      <c r="C3" s="261"/>
      <c r="D3" s="261"/>
      <c r="E3" s="261"/>
      <c r="F3" s="261"/>
      <c r="G3" s="261"/>
      <c r="H3" s="261"/>
    </row>
    <row r="4" spans="1:8" ht="15">
      <c r="A4" s="265"/>
      <c r="B4" s="265"/>
      <c r="C4" s="265"/>
      <c r="D4" s="265"/>
      <c r="E4" s="265"/>
      <c r="F4" s="265"/>
      <c r="G4" s="265"/>
      <c r="H4" s="265"/>
    </row>
    <row r="5" spans="1:8" ht="18.75">
      <c r="A5" s="263" t="s">
        <v>378</v>
      </c>
      <c r="B5" s="263"/>
      <c r="C5" s="263"/>
      <c r="D5" s="263"/>
      <c r="E5" s="263"/>
      <c r="F5" s="263"/>
      <c r="G5" s="263"/>
      <c r="H5" s="263"/>
    </row>
    <row r="6" spans="4:8" ht="12.75">
      <c r="D6" s="3"/>
      <c r="H6" s="3"/>
    </row>
    <row r="7" spans="1:9" ht="15.75">
      <c r="A7" s="266" t="s">
        <v>259</v>
      </c>
      <c r="B7" s="266"/>
      <c r="C7" s="266"/>
      <c r="D7" s="32"/>
      <c r="E7" s="266" t="s">
        <v>256</v>
      </c>
      <c r="F7" s="266"/>
      <c r="G7" s="266"/>
      <c r="H7" s="137"/>
      <c r="I7" s="3"/>
    </row>
    <row r="8" spans="1:9" ht="12.75">
      <c r="A8" s="25" t="s">
        <v>1</v>
      </c>
      <c r="B8" s="25" t="s">
        <v>2</v>
      </c>
      <c r="C8" s="25" t="s">
        <v>0</v>
      </c>
      <c r="D8" s="33"/>
      <c r="E8" s="25" t="s">
        <v>1</v>
      </c>
      <c r="F8" s="25" t="s">
        <v>2</v>
      </c>
      <c r="G8" s="25" t="s">
        <v>0</v>
      </c>
      <c r="H8" s="138"/>
      <c r="I8" s="3"/>
    </row>
    <row r="9" spans="1:9" ht="12.75">
      <c r="A9" s="34">
        <v>1</v>
      </c>
      <c r="B9" s="134" t="s">
        <v>283</v>
      </c>
      <c r="C9" s="36">
        <v>3</v>
      </c>
      <c r="D9" s="33"/>
      <c r="E9" s="37">
        <v>1</v>
      </c>
      <c r="F9" s="35" t="s">
        <v>276</v>
      </c>
      <c r="G9" s="24">
        <v>1</v>
      </c>
      <c r="H9" s="138"/>
      <c r="I9" s="3"/>
    </row>
    <row r="10" spans="1:9" ht="12.75">
      <c r="A10" s="144">
        <f aca="true" t="shared" si="0" ref="A10:A15">SUM(A9+1)</f>
        <v>2</v>
      </c>
      <c r="B10" s="39" t="s">
        <v>257</v>
      </c>
      <c r="C10" s="36">
        <v>3</v>
      </c>
      <c r="D10" s="33"/>
      <c r="E10" s="37">
        <f>SUM(E9+1)</f>
        <v>2</v>
      </c>
      <c r="F10" s="35" t="s">
        <v>279</v>
      </c>
      <c r="G10" s="36">
        <v>1</v>
      </c>
      <c r="H10" s="138"/>
      <c r="I10" s="3"/>
    </row>
    <row r="11" spans="1:9" ht="12.75">
      <c r="A11" s="144">
        <f t="shared" si="0"/>
        <v>3</v>
      </c>
      <c r="B11" s="39" t="s">
        <v>277</v>
      </c>
      <c r="C11" s="36">
        <v>3</v>
      </c>
      <c r="D11" s="36"/>
      <c r="E11" s="37">
        <f>SUM(E10+1)</f>
        <v>3</v>
      </c>
      <c r="F11" s="134" t="s">
        <v>343</v>
      </c>
      <c r="G11" s="24">
        <v>3</v>
      </c>
      <c r="H11" s="38"/>
      <c r="I11" s="3"/>
    </row>
    <row r="12" spans="1:9" ht="12.75">
      <c r="A12" s="144">
        <f t="shared" si="0"/>
        <v>4</v>
      </c>
      <c r="B12" s="146" t="s">
        <v>275</v>
      </c>
      <c r="C12" s="36">
        <v>3</v>
      </c>
      <c r="D12" s="36"/>
      <c r="E12" s="37">
        <v>4</v>
      </c>
      <c r="F12" s="134" t="s">
        <v>258</v>
      </c>
      <c r="G12" s="24">
        <v>4</v>
      </c>
      <c r="H12" s="38"/>
      <c r="I12" s="3"/>
    </row>
    <row r="13" spans="1:9" ht="12.75">
      <c r="A13" s="144">
        <f t="shared" si="0"/>
        <v>5</v>
      </c>
      <c r="B13" s="39" t="s">
        <v>99</v>
      </c>
      <c r="C13" s="36">
        <v>3</v>
      </c>
      <c r="D13" s="36"/>
      <c r="E13" s="37">
        <v>5</v>
      </c>
      <c r="F13" s="134" t="s">
        <v>365</v>
      </c>
      <c r="G13" s="24">
        <v>2</v>
      </c>
      <c r="H13" s="38"/>
      <c r="I13" s="3"/>
    </row>
    <row r="14" spans="1:9" ht="12.75">
      <c r="A14" s="144">
        <f t="shared" si="0"/>
        <v>6</v>
      </c>
      <c r="B14" s="39" t="s">
        <v>57</v>
      </c>
      <c r="C14" s="36">
        <v>3</v>
      </c>
      <c r="D14" s="36"/>
      <c r="E14" s="37"/>
      <c r="F14" s="134"/>
      <c r="G14" s="24"/>
      <c r="H14" s="38"/>
      <c r="I14" s="3"/>
    </row>
    <row r="15" spans="1:9" ht="12.75">
      <c r="A15" s="144">
        <f t="shared" si="0"/>
        <v>7</v>
      </c>
      <c r="B15" s="134" t="s">
        <v>6</v>
      </c>
      <c r="C15" s="36">
        <v>3</v>
      </c>
      <c r="D15" s="36"/>
      <c r="E15" s="37"/>
      <c r="F15" s="35"/>
      <c r="G15" s="36"/>
      <c r="H15" s="38"/>
      <c r="I15" s="3"/>
    </row>
    <row r="16" spans="1:9" ht="25.5">
      <c r="A16" s="144">
        <v>8</v>
      </c>
      <c r="B16" s="39" t="s">
        <v>278</v>
      </c>
      <c r="C16" s="36">
        <v>3</v>
      </c>
      <c r="D16" s="36"/>
      <c r="E16" s="37"/>
      <c r="F16" s="134"/>
      <c r="G16" s="24"/>
      <c r="H16" s="38"/>
      <c r="I16" s="3"/>
    </row>
    <row r="17" spans="1:9" ht="12.75">
      <c r="A17" s="40"/>
      <c r="B17" s="40"/>
      <c r="C17" s="40"/>
      <c r="D17" s="40"/>
      <c r="E17" s="41"/>
      <c r="F17" s="134"/>
      <c r="G17" s="24"/>
      <c r="H17" s="139"/>
      <c r="I17" s="3"/>
    </row>
    <row r="18" spans="1:9" ht="12.75">
      <c r="A18" s="30"/>
      <c r="B18" s="31" t="s">
        <v>379</v>
      </c>
      <c r="C18" s="27">
        <f>SUM(C9:C16)</f>
        <v>24</v>
      </c>
      <c r="D18" s="29"/>
      <c r="E18" s="136"/>
      <c r="F18" s="31" t="s">
        <v>379</v>
      </c>
      <c r="G18" s="27">
        <f>SUM(G9:G17)</f>
        <v>11</v>
      </c>
      <c r="H18" s="29"/>
      <c r="I18" s="3"/>
    </row>
    <row r="19" ht="12.75">
      <c r="I19" s="3"/>
    </row>
    <row r="20" ht="12.75">
      <c r="I20" s="3"/>
    </row>
  </sheetData>
  <sheetProtection/>
  <mergeCells count="7">
    <mergeCell ref="A1:H1"/>
    <mergeCell ref="A2:H2"/>
    <mergeCell ref="A3:H3"/>
    <mergeCell ref="A4:H4"/>
    <mergeCell ref="A5:H5"/>
    <mergeCell ref="A7:C7"/>
    <mergeCell ref="E7:G7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="75" zoomScaleNormal="75" zoomScalePageLayoutView="0" workbookViewId="0" topLeftCell="A1">
      <selection activeCell="N11" sqref="N11"/>
    </sheetView>
  </sheetViews>
  <sheetFormatPr defaultColWidth="11.421875" defaultRowHeight="12.75"/>
  <cols>
    <col min="1" max="1" width="4.140625" style="0" customWidth="1"/>
    <col min="2" max="2" width="26.57421875" style="0" customWidth="1"/>
    <col min="3" max="3" width="6.8515625" style="0" customWidth="1"/>
    <col min="4" max="4" width="2.140625" style="3" customWidth="1"/>
    <col min="5" max="5" width="4.140625" style="0" customWidth="1"/>
    <col min="6" max="6" width="27.8515625" style="0" customWidth="1"/>
    <col min="7" max="7" width="6.57421875" style="0" customWidth="1"/>
    <col min="8" max="8" width="2.421875" style="3" customWidth="1"/>
    <col min="9" max="9" width="4.00390625" style="0" customWidth="1"/>
    <col min="10" max="10" width="34.00390625" style="0" customWidth="1"/>
    <col min="11" max="11" width="6.8515625" style="0" customWidth="1"/>
  </cols>
  <sheetData>
    <row r="1" spans="1:11" ht="12.75">
      <c r="A1" s="260" t="s">
        <v>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>
      <c r="A2" s="261" t="s">
        <v>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61" t="s">
        <v>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15" customHeight="1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</row>
    <row r="5" spans="1:11" s="42" customFormat="1" ht="18.75">
      <c r="A5" s="263" t="s">
        <v>225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</row>
    <row r="6" ht="9.75" customHeight="1"/>
    <row r="7" spans="1:11" ht="24.75" customHeight="1">
      <c r="A7" s="267" t="s">
        <v>380</v>
      </c>
      <c r="B7" s="267"/>
      <c r="C7" s="267"/>
      <c r="D7" s="32"/>
      <c r="E7" s="267" t="s">
        <v>244</v>
      </c>
      <c r="F7" s="267"/>
      <c r="G7" s="267"/>
      <c r="H7" s="32"/>
      <c r="I7" s="267" t="s">
        <v>245</v>
      </c>
      <c r="J7" s="267"/>
      <c r="K7" s="267"/>
    </row>
    <row r="8" spans="1:11" ht="19.5" customHeight="1">
      <c r="A8" s="25" t="s">
        <v>1</v>
      </c>
      <c r="B8" s="25" t="s">
        <v>2</v>
      </c>
      <c r="C8" s="25" t="s">
        <v>0</v>
      </c>
      <c r="D8" s="33"/>
      <c r="E8" s="25" t="s">
        <v>1</v>
      </c>
      <c r="F8" s="25" t="s">
        <v>2</v>
      </c>
      <c r="G8" s="25" t="s">
        <v>0</v>
      </c>
      <c r="H8" s="33"/>
      <c r="I8" s="25" t="s">
        <v>1</v>
      </c>
      <c r="J8" s="25" t="s">
        <v>2</v>
      </c>
      <c r="K8" s="26" t="s">
        <v>0</v>
      </c>
    </row>
    <row r="9" spans="1:11" ht="15.75" customHeight="1">
      <c r="A9" s="34">
        <v>1</v>
      </c>
      <c r="B9" s="39" t="s">
        <v>3</v>
      </c>
      <c r="C9" s="36">
        <v>4</v>
      </c>
      <c r="D9" s="36"/>
      <c r="E9" s="37">
        <v>1</v>
      </c>
      <c r="F9" s="134" t="s">
        <v>248</v>
      </c>
      <c r="G9" s="24">
        <v>4</v>
      </c>
      <c r="H9" s="38"/>
      <c r="I9" s="46">
        <v>1</v>
      </c>
      <c r="J9" s="134" t="s">
        <v>383</v>
      </c>
      <c r="K9" s="24">
        <v>3</v>
      </c>
    </row>
    <row r="10" spans="1:11" ht="16.5" customHeight="1">
      <c r="A10" s="34">
        <v>2</v>
      </c>
      <c r="B10" s="39" t="s">
        <v>326</v>
      </c>
      <c r="C10" s="36">
        <v>3</v>
      </c>
      <c r="D10" s="36"/>
      <c r="E10" s="37">
        <f>SUM(E9+1)</f>
        <v>2</v>
      </c>
      <c r="F10" s="134" t="s">
        <v>59</v>
      </c>
      <c r="G10" s="24">
        <v>3</v>
      </c>
      <c r="H10" s="36"/>
      <c r="I10" s="37">
        <f>SUM(I9+1)</f>
        <v>2</v>
      </c>
      <c r="J10" s="134" t="s">
        <v>98</v>
      </c>
      <c r="K10" s="24">
        <v>3</v>
      </c>
    </row>
    <row r="11" spans="1:11" ht="16.5" customHeight="1">
      <c r="A11" s="34">
        <v>3</v>
      </c>
      <c r="B11" s="39" t="s">
        <v>327</v>
      </c>
      <c r="C11" s="36">
        <v>4</v>
      </c>
      <c r="D11" s="36"/>
      <c r="E11" s="37">
        <f aca="true" t="shared" si="0" ref="E11:E35">SUM(E10+1)</f>
        <v>3</v>
      </c>
      <c r="F11" s="134" t="s">
        <v>249</v>
      </c>
      <c r="G11" s="24">
        <v>3</v>
      </c>
      <c r="H11" s="36"/>
      <c r="I11" s="37">
        <f aca="true" t="shared" si="1" ref="I11:I19">SUM(I10+1)</f>
        <v>3</v>
      </c>
      <c r="J11" s="134" t="s">
        <v>340</v>
      </c>
      <c r="K11" s="24">
        <v>3</v>
      </c>
    </row>
    <row r="12" spans="1:11" ht="15.75" customHeight="1">
      <c r="A12" s="34">
        <v>4</v>
      </c>
      <c r="B12" s="39" t="s">
        <v>328</v>
      </c>
      <c r="C12" s="36">
        <v>4</v>
      </c>
      <c r="D12" s="36"/>
      <c r="E12" s="37">
        <f t="shared" si="0"/>
        <v>4</v>
      </c>
      <c r="F12" s="135" t="s">
        <v>381</v>
      </c>
      <c r="G12" s="223">
        <v>3</v>
      </c>
      <c r="H12" s="36"/>
      <c r="I12" s="37">
        <f t="shared" si="1"/>
        <v>4</v>
      </c>
      <c r="J12" s="134" t="s">
        <v>252</v>
      </c>
      <c r="K12" s="24">
        <v>4</v>
      </c>
    </row>
    <row r="13" spans="1:11" ht="15.75" customHeight="1">
      <c r="A13" s="34">
        <v>5</v>
      </c>
      <c r="B13" s="39" t="s">
        <v>384</v>
      </c>
      <c r="C13" s="36">
        <v>3</v>
      </c>
      <c r="D13" s="36"/>
      <c r="E13" s="37">
        <f t="shared" si="0"/>
        <v>5</v>
      </c>
      <c r="F13" s="133" t="s">
        <v>281</v>
      </c>
      <c r="G13" s="24">
        <v>3</v>
      </c>
      <c r="H13" s="36"/>
      <c r="I13" s="37">
        <f t="shared" si="1"/>
        <v>5</v>
      </c>
      <c r="J13" s="134" t="s">
        <v>251</v>
      </c>
      <c r="K13" s="24">
        <v>3</v>
      </c>
    </row>
    <row r="14" spans="1:11" ht="15.75" customHeight="1">
      <c r="A14" s="34">
        <v>6</v>
      </c>
      <c r="B14" s="134" t="s">
        <v>364</v>
      </c>
      <c r="C14" s="36">
        <v>3</v>
      </c>
      <c r="D14" s="36"/>
      <c r="E14" s="37">
        <f>SUM(E13+1)</f>
        <v>6</v>
      </c>
      <c r="F14" s="133" t="s">
        <v>282</v>
      </c>
      <c r="G14" s="24">
        <v>3</v>
      </c>
      <c r="H14" s="36"/>
      <c r="I14" s="37">
        <f>SUM(I13+1)</f>
        <v>6</v>
      </c>
      <c r="J14" s="134" t="s">
        <v>247</v>
      </c>
      <c r="K14" s="24">
        <v>4</v>
      </c>
    </row>
    <row r="15" spans="1:11" ht="15.75" customHeight="1">
      <c r="A15" s="34">
        <v>7</v>
      </c>
      <c r="B15" s="39" t="s">
        <v>4</v>
      </c>
      <c r="C15" s="36">
        <v>4</v>
      </c>
      <c r="D15" s="36"/>
      <c r="E15" s="37">
        <f t="shared" si="0"/>
        <v>7</v>
      </c>
      <c r="F15" s="134" t="s">
        <v>329</v>
      </c>
      <c r="G15" s="24">
        <v>3</v>
      </c>
      <c r="H15" s="36"/>
      <c r="I15" s="37">
        <f t="shared" si="1"/>
        <v>7</v>
      </c>
      <c r="J15" s="134" t="s">
        <v>254</v>
      </c>
      <c r="K15" s="24">
        <v>4</v>
      </c>
    </row>
    <row r="16" spans="1:11" ht="15.75" customHeight="1">
      <c r="A16" s="34">
        <v>8</v>
      </c>
      <c r="B16" s="39" t="s">
        <v>361</v>
      </c>
      <c r="C16" s="36">
        <v>3</v>
      </c>
      <c r="D16" s="36"/>
      <c r="E16" s="37">
        <f t="shared" si="0"/>
        <v>8</v>
      </c>
      <c r="F16" s="134" t="s">
        <v>330</v>
      </c>
      <c r="G16" s="24">
        <v>3</v>
      </c>
      <c r="H16" s="36"/>
      <c r="I16" s="37">
        <f t="shared" si="1"/>
        <v>8</v>
      </c>
      <c r="J16" s="134" t="s">
        <v>58</v>
      </c>
      <c r="K16" s="208">
        <v>4</v>
      </c>
    </row>
    <row r="17" spans="1:11" ht="15.75" customHeight="1">
      <c r="A17" s="34"/>
      <c r="B17" s="35"/>
      <c r="C17" s="36"/>
      <c r="D17" s="36"/>
      <c r="E17" s="37">
        <f t="shared" si="0"/>
        <v>9</v>
      </c>
      <c r="F17" s="134" t="s">
        <v>338</v>
      </c>
      <c r="G17" s="208">
        <v>4</v>
      </c>
      <c r="H17" s="36"/>
      <c r="I17" s="37">
        <f t="shared" si="1"/>
        <v>9</v>
      </c>
      <c r="J17" s="134" t="s">
        <v>60</v>
      </c>
      <c r="K17" s="24">
        <v>4</v>
      </c>
    </row>
    <row r="18" spans="1:11" ht="15.75" customHeight="1">
      <c r="A18" s="34"/>
      <c r="B18" s="134"/>
      <c r="C18" s="36"/>
      <c r="D18" s="36"/>
      <c r="E18" s="37">
        <f t="shared" si="0"/>
        <v>10</v>
      </c>
      <c r="F18" s="134" t="s">
        <v>339</v>
      </c>
      <c r="G18" s="208">
        <v>4</v>
      </c>
      <c r="H18" s="36"/>
      <c r="I18" s="37">
        <f t="shared" si="1"/>
        <v>10</v>
      </c>
      <c r="J18" s="134" t="s">
        <v>5</v>
      </c>
      <c r="K18" s="24">
        <v>4</v>
      </c>
    </row>
    <row r="19" spans="1:11" ht="15.75" customHeight="1">
      <c r="A19" s="34"/>
      <c r="B19" s="39"/>
      <c r="C19" s="36"/>
      <c r="D19" s="36"/>
      <c r="E19" s="37">
        <f t="shared" si="0"/>
        <v>11</v>
      </c>
      <c r="F19" s="134" t="s">
        <v>331</v>
      </c>
      <c r="G19" s="36">
        <v>3</v>
      </c>
      <c r="H19" s="36"/>
      <c r="I19" s="37">
        <f t="shared" si="1"/>
        <v>11</v>
      </c>
      <c r="J19" s="134" t="s">
        <v>341</v>
      </c>
      <c r="K19" s="24">
        <v>3</v>
      </c>
    </row>
    <row r="20" spans="1:11" ht="15.75" customHeight="1">
      <c r="A20" s="34"/>
      <c r="B20" s="39"/>
      <c r="C20" s="36"/>
      <c r="D20" s="36"/>
      <c r="E20" s="37">
        <f t="shared" si="0"/>
        <v>12</v>
      </c>
      <c r="F20" s="134" t="s">
        <v>332</v>
      </c>
      <c r="G20" s="24">
        <v>2</v>
      </c>
      <c r="H20" s="36"/>
      <c r="I20" s="37"/>
      <c r="J20" s="134"/>
      <c r="K20" s="24"/>
    </row>
    <row r="21" spans="1:11" ht="15.75" customHeight="1">
      <c r="A21" s="34"/>
      <c r="B21" s="39"/>
      <c r="C21" s="36"/>
      <c r="D21" s="36"/>
      <c r="E21" s="37">
        <f t="shared" si="0"/>
        <v>13</v>
      </c>
      <c r="F21" s="134" t="s">
        <v>333</v>
      </c>
      <c r="G21" s="24">
        <v>3</v>
      </c>
      <c r="H21" s="36"/>
      <c r="I21" s="37"/>
      <c r="J21" s="134"/>
      <c r="K21" s="24"/>
    </row>
    <row r="22" spans="1:11" ht="15.75" customHeight="1">
      <c r="A22" s="34"/>
      <c r="B22" s="39"/>
      <c r="C22" s="36"/>
      <c r="D22" s="36"/>
      <c r="E22" s="37">
        <f t="shared" si="0"/>
        <v>14</v>
      </c>
      <c r="F22" s="134" t="s">
        <v>334</v>
      </c>
      <c r="G22" s="24">
        <v>4</v>
      </c>
      <c r="H22" s="36"/>
      <c r="I22" s="37"/>
      <c r="J22" s="134"/>
      <c r="K22" s="24"/>
    </row>
    <row r="23" spans="1:11" ht="15.75" customHeight="1">
      <c r="A23" s="34"/>
      <c r="B23" s="39"/>
      <c r="C23" s="36"/>
      <c r="D23" s="36"/>
      <c r="E23" s="37">
        <f t="shared" si="0"/>
        <v>15</v>
      </c>
      <c r="F23" s="134" t="s">
        <v>96</v>
      </c>
      <c r="G23" s="24">
        <v>4</v>
      </c>
      <c r="H23" s="36"/>
      <c r="I23" s="37"/>
      <c r="J23" s="134"/>
      <c r="K23" s="24"/>
    </row>
    <row r="24" spans="1:11" ht="15.75" customHeight="1">
      <c r="A24" s="34"/>
      <c r="B24" s="39"/>
      <c r="C24" s="36"/>
      <c r="D24" s="36"/>
      <c r="E24" s="37">
        <f t="shared" si="0"/>
        <v>16</v>
      </c>
      <c r="F24" s="135" t="s">
        <v>250</v>
      </c>
      <c r="G24" s="24">
        <v>3</v>
      </c>
      <c r="H24" s="36"/>
      <c r="I24" s="37"/>
      <c r="J24" s="134"/>
      <c r="K24" s="24"/>
    </row>
    <row r="25" spans="1:11" ht="16.5" customHeight="1">
      <c r="A25" s="34"/>
      <c r="B25" s="39"/>
      <c r="C25" s="36"/>
      <c r="D25" s="36"/>
      <c r="E25" s="37">
        <f t="shared" si="0"/>
        <v>17</v>
      </c>
      <c r="F25" s="134" t="s">
        <v>284</v>
      </c>
      <c r="G25" s="24">
        <v>3</v>
      </c>
      <c r="H25" s="36"/>
      <c r="I25" s="37"/>
      <c r="J25" s="145"/>
      <c r="K25" s="24"/>
    </row>
    <row r="26" spans="1:11" ht="15.75" customHeight="1">
      <c r="A26" s="34"/>
      <c r="B26" s="39"/>
      <c r="C26" s="40"/>
      <c r="D26" s="40"/>
      <c r="E26" s="37">
        <f t="shared" si="0"/>
        <v>18</v>
      </c>
      <c r="F26" s="134" t="s">
        <v>335</v>
      </c>
      <c r="G26" s="24">
        <v>2</v>
      </c>
      <c r="H26" s="40"/>
      <c r="I26" s="37"/>
      <c r="J26" s="145"/>
      <c r="K26" s="24"/>
    </row>
    <row r="27" spans="1:11" ht="17.25" customHeight="1">
      <c r="A27" s="34"/>
      <c r="B27" s="40"/>
      <c r="C27" s="40"/>
      <c r="D27" s="40"/>
      <c r="E27" s="37">
        <f t="shared" si="0"/>
        <v>19</v>
      </c>
      <c r="F27" s="134" t="s">
        <v>253</v>
      </c>
      <c r="G27" s="24">
        <v>3</v>
      </c>
      <c r="H27" s="40"/>
      <c r="I27" s="37"/>
      <c r="J27" s="145"/>
      <c r="K27" s="24"/>
    </row>
    <row r="28" spans="1:11" ht="16.5" customHeight="1">
      <c r="A28" s="40"/>
      <c r="B28" s="39"/>
      <c r="C28" s="40"/>
      <c r="D28" s="40"/>
      <c r="E28" s="37">
        <f t="shared" si="0"/>
        <v>20</v>
      </c>
      <c r="F28" s="134" t="s">
        <v>246</v>
      </c>
      <c r="G28" s="208">
        <v>3</v>
      </c>
      <c r="H28" s="40"/>
      <c r="I28" s="37"/>
      <c r="J28" s="145"/>
      <c r="K28" s="24"/>
    </row>
    <row r="29" spans="1:11" ht="16.5" customHeight="1">
      <c r="A29" s="40"/>
      <c r="B29" s="39"/>
      <c r="C29" s="40"/>
      <c r="D29" s="40"/>
      <c r="E29" s="37">
        <f t="shared" si="0"/>
        <v>21</v>
      </c>
      <c r="F29" s="134" t="s">
        <v>97</v>
      </c>
      <c r="G29" s="24">
        <v>4</v>
      </c>
      <c r="H29" s="36"/>
      <c r="I29" s="37"/>
      <c r="J29" s="145"/>
      <c r="K29" s="24"/>
    </row>
    <row r="30" spans="1:11" ht="16.5" customHeight="1">
      <c r="A30" s="40"/>
      <c r="B30" s="39"/>
      <c r="C30" s="40"/>
      <c r="D30" s="40"/>
      <c r="E30" s="37">
        <f t="shared" si="0"/>
        <v>22</v>
      </c>
      <c r="F30" s="134" t="s">
        <v>385</v>
      </c>
      <c r="G30" s="36">
        <v>3</v>
      </c>
      <c r="H30" s="36"/>
      <c r="I30" s="37"/>
      <c r="J30" s="145"/>
      <c r="K30" s="24"/>
    </row>
    <row r="31" spans="1:11" ht="16.5" customHeight="1">
      <c r="A31" s="40"/>
      <c r="B31" s="40"/>
      <c r="C31" s="40"/>
      <c r="D31" s="40"/>
      <c r="E31" s="37">
        <f t="shared" si="0"/>
        <v>23</v>
      </c>
      <c r="F31" s="134" t="s">
        <v>369</v>
      </c>
      <c r="G31" s="24">
        <v>3</v>
      </c>
      <c r="H31" s="36"/>
      <c r="I31" s="37"/>
      <c r="J31" s="145"/>
      <c r="K31" s="24"/>
    </row>
    <row r="32" spans="1:11" ht="16.5" customHeight="1">
      <c r="A32" s="40"/>
      <c r="B32" s="40"/>
      <c r="C32" s="40"/>
      <c r="D32" s="40"/>
      <c r="E32" s="37">
        <f t="shared" si="0"/>
        <v>24</v>
      </c>
      <c r="F32" s="134" t="s">
        <v>280</v>
      </c>
      <c r="G32" s="24">
        <v>4</v>
      </c>
      <c r="H32" s="36"/>
      <c r="I32" s="37"/>
      <c r="J32" s="145"/>
      <c r="K32" s="24"/>
    </row>
    <row r="33" spans="1:11" ht="22.5" customHeight="1">
      <c r="A33" s="40"/>
      <c r="B33" s="40"/>
      <c r="C33" s="40"/>
      <c r="D33" s="40"/>
      <c r="E33" s="226">
        <f t="shared" si="0"/>
        <v>25</v>
      </c>
      <c r="F33" s="225" t="s">
        <v>255</v>
      </c>
      <c r="G33" s="224">
        <v>4</v>
      </c>
      <c r="H33" s="36"/>
      <c r="I33" s="37"/>
      <c r="J33" s="145"/>
      <c r="K33" s="24"/>
    </row>
    <row r="34" spans="1:11" ht="15.75" customHeight="1">
      <c r="A34" s="40"/>
      <c r="B34" s="39"/>
      <c r="C34" s="40"/>
      <c r="D34" s="40"/>
      <c r="E34" s="37">
        <f t="shared" si="0"/>
        <v>26</v>
      </c>
      <c r="F34" s="134" t="s">
        <v>354</v>
      </c>
      <c r="G34" s="24">
        <v>3</v>
      </c>
      <c r="H34" s="36"/>
      <c r="I34" s="37"/>
      <c r="J34" s="145"/>
      <c r="K34" s="24"/>
    </row>
    <row r="35" spans="1:11" ht="16.5" customHeight="1">
      <c r="A35" s="40"/>
      <c r="B35" s="39"/>
      <c r="C35" s="40"/>
      <c r="D35" s="40"/>
      <c r="E35" s="37">
        <f t="shared" si="0"/>
        <v>27</v>
      </c>
      <c r="F35" s="134" t="s">
        <v>336</v>
      </c>
      <c r="G35" s="24">
        <v>3</v>
      </c>
      <c r="H35" s="36"/>
      <c r="I35" s="37"/>
      <c r="J35" s="145"/>
      <c r="K35" s="24"/>
    </row>
    <row r="36" spans="1:11" ht="16.5" customHeight="1">
      <c r="A36" s="40"/>
      <c r="B36" s="39"/>
      <c r="C36" s="40"/>
      <c r="D36" s="40"/>
      <c r="E36" s="37">
        <v>28</v>
      </c>
      <c r="F36" s="134" t="s">
        <v>337</v>
      </c>
      <c r="G36" s="24">
        <v>3</v>
      </c>
      <c r="H36" s="36"/>
      <c r="I36" s="37"/>
      <c r="J36" s="145"/>
      <c r="K36" s="24"/>
    </row>
    <row r="37" spans="1:11" ht="22.5" customHeight="1">
      <c r="A37" s="30"/>
      <c r="B37" s="31" t="s">
        <v>379</v>
      </c>
      <c r="C37" s="27">
        <f>SUM(C9:C25)</f>
        <v>28</v>
      </c>
      <c r="D37" s="29"/>
      <c r="E37" s="136"/>
      <c r="F37" s="31" t="s">
        <v>379</v>
      </c>
      <c r="G37" s="27">
        <f>SUM(G9:G36)</f>
        <v>90</v>
      </c>
      <c r="H37" s="29"/>
      <c r="I37" s="28"/>
      <c r="J37" s="31" t="s">
        <v>379</v>
      </c>
      <c r="K37" s="27">
        <f>SUM(K9:K36)</f>
        <v>39</v>
      </c>
    </row>
    <row r="38" spans="5:9" ht="12.75">
      <c r="E38" s="1"/>
      <c r="I38" s="1"/>
    </row>
    <row r="39" spans="5:9" ht="12.75">
      <c r="E39" s="1"/>
      <c r="I39" s="1"/>
    </row>
    <row r="40" spans="5:9" ht="12.75">
      <c r="E40" s="1"/>
      <c r="I40" s="1"/>
    </row>
    <row r="41" spans="5:9" ht="12.75">
      <c r="E41" s="1"/>
      <c r="I41" s="1"/>
    </row>
    <row r="42" ht="12.75">
      <c r="E42" s="1"/>
    </row>
    <row r="43" ht="12.75">
      <c r="E43" s="1"/>
    </row>
  </sheetData>
  <sheetProtection/>
  <mergeCells count="8">
    <mergeCell ref="A1:K1"/>
    <mergeCell ref="A2:K2"/>
    <mergeCell ref="A3:K3"/>
    <mergeCell ref="A4:K4"/>
    <mergeCell ref="A5:K5"/>
    <mergeCell ref="A7:C7"/>
    <mergeCell ref="E7:G7"/>
    <mergeCell ref="I7:K7"/>
  </mergeCells>
  <printOptions/>
  <pageMargins left="0.46" right="0.33" top="0.92" bottom="0.95" header="0" footer="0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O41"/>
  <sheetViews>
    <sheetView zoomScale="75" zoomScaleNormal="75" zoomScalePageLayoutView="0" workbookViewId="0" topLeftCell="B28">
      <selection activeCell="H27" sqref="H27"/>
    </sheetView>
  </sheetViews>
  <sheetFormatPr defaultColWidth="11.421875" defaultRowHeight="12.75"/>
  <cols>
    <col min="1" max="2" width="4.7109375" style="0" customWidth="1"/>
    <col min="3" max="3" width="5.421875" style="0" customWidth="1"/>
    <col min="4" max="4" width="48.7109375" style="0" customWidth="1"/>
    <col min="5" max="6" width="11.421875" style="0" customWidth="1"/>
    <col min="7" max="7" width="4.421875" style="0" customWidth="1"/>
    <col min="8" max="8" width="45.28125" style="0" customWidth="1"/>
    <col min="9" max="9" width="24.8515625" style="0" customWidth="1"/>
    <col min="10" max="10" width="22.57421875" style="0" customWidth="1"/>
  </cols>
  <sheetData>
    <row r="1" spans="4:6" ht="12.75">
      <c r="D1" s="269" t="s">
        <v>7</v>
      </c>
      <c r="E1" s="269"/>
      <c r="F1" s="9"/>
    </row>
    <row r="2" spans="4:6" ht="12.75">
      <c r="D2" s="269" t="s">
        <v>100</v>
      </c>
      <c r="E2" s="269"/>
      <c r="F2" s="9"/>
    </row>
    <row r="3" spans="4:6" ht="12.75">
      <c r="D3" s="269" t="s">
        <v>101</v>
      </c>
      <c r="E3" s="269"/>
      <c r="F3" s="9"/>
    </row>
    <row r="4" spans="4:6" ht="12.75">
      <c r="D4" s="9"/>
      <c r="E4" s="9"/>
      <c r="F4" s="9"/>
    </row>
    <row r="5" spans="4:15" ht="15" customHeight="1">
      <c r="D5" s="270"/>
      <c r="E5" s="270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4:15" ht="15" customHeight="1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4:10" ht="19.5" customHeight="1">
      <c r="D7" s="21"/>
      <c r="E7" s="21"/>
      <c r="F7" s="21"/>
      <c r="G7" s="3"/>
      <c r="H7" s="23"/>
      <c r="I7" s="23"/>
      <c r="J7" s="23"/>
    </row>
    <row r="8" spans="4:10" ht="26.25" customHeight="1">
      <c r="D8" s="43" t="s">
        <v>291</v>
      </c>
      <c r="E8" s="43"/>
      <c r="F8" s="43"/>
      <c r="G8" s="3"/>
      <c r="H8" s="23"/>
      <c r="I8" s="23"/>
      <c r="J8" s="23"/>
    </row>
    <row r="9" spans="4:10" ht="26.25" customHeight="1">
      <c r="D9" s="43"/>
      <c r="E9" s="43"/>
      <c r="F9" s="43"/>
      <c r="G9" s="3"/>
      <c r="H9" s="23"/>
      <c r="I9" s="23"/>
      <c r="J9" s="23"/>
    </row>
    <row r="10" spans="3:10" ht="25.5" customHeight="1">
      <c r="C10" s="268" t="s">
        <v>292</v>
      </c>
      <c r="D10" s="268"/>
      <c r="E10" s="268"/>
      <c r="F10" s="268"/>
      <c r="G10" s="43"/>
      <c r="H10" s="23"/>
      <c r="I10" s="23"/>
      <c r="J10" s="23"/>
    </row>
    <row r="11" spans="3:10" ht="25.5" customHeight="1" thickBot="1">
      <c r="C11" s="159"/>
      <c r="D11" s="159"/>
      <c r="E11" s="159"/>
      <c r="F11" s="142"/>
      <c r="G11" s="3"/>
      <c r="H11" s="23"/>
      <c r="I11" s="23"/>
      <c r="J11" s="23"/>
    </row>
    <row r="12" spans="3:10" ht="23.25" customHeight="1" thickBot="1">
      <c r="C12" s="157" t="s">
        <v>1</v>
      </c>
      <c r="D12" s="158" t="s">
        <v>293</v>
      </c>
      <c r="E12" s="156" t="s">
        <v>0</v>
      </c>
      <c r="F12" s="143"/>
      <c r="G12" s="4"/>
      <c r="H12" s="7"/>
      <c r="I12" s="7"/>
      <c r="J12" s="23"/>
    </row>
    <row r="13" spans="3:10" ht="18" customHeight="1">
      <c r="C13" s="47">
        <v>1</v>
      </c>
      <c r="D13" s="203" t="s">
        <v>236</v>
      </c>
      <c r="E13" s="165">
        <v>3</v>
      </c>
      <c r="F13" s="162"/>
      <c r="G13" s="5"/>
      <c r="H13" s="7"/>
      <c r="I13" s="7"/>
      <c r="J13" s="23"/>
    </row>
    <row r="14" spans="3:10" ht="18" customHeight="1">
      <c r="C14" s="47">
        <v>2</v>
      </c>
      <c r="D14" s="203" t="s">
        <v>267</v>
      </c>
      <c r="E14" s="165">
        <v>3</v>
      </c>
      <c r="F14" s="162"/>
      <c r="G14" s="5"/>
      <c r="H14" s="7"/>
      <c r="I14" s="22"/>
      <c r="J14" s="23"/>
    </row>
    <row r="15" spans="3:9" ht="17.25" customHeight="1">
      <c r="C15" s="47">
        <v>3</v>
      </c>
      <c r="D15" s="204" t="s">
        <v>224</v>
      </c>
      <c r="E15" s="165">
        <v>3</v>
      </c>
      <c r="F15" s="162"/>
      <c r="G15" s="5"/>
      <c r="H15" s="7"/>
      <c r="I15" s="7"/>
    </row>
    <row r="16" spans="3:8" ht="18" customHeight="1" thickBot="1">
      <c r="C16" s="147">
        <v>5</v>
      </c>
      <c r="D16" s="206" t="s">
        <v>239</v>
      </c>
      <c r="E16" s="166">
        <v>3</v>
      </c>
      <c r="F16" s="162"/>
      <c r="G16" s="163"/>
      <c r="H16" t="s">
        <v>382</v>
      </c>
    </row>
    <row r="17" ht="18" customHeight="1">
      <c r="G17" s="2"/>
    </row>
    <row r="18" ht="15.75">
      <c r="G18" s="2"/>
    </row>
    <row r="19" spans="3:7" ht="18.75">
      <c r="C19" s="43" t="s">
        <v>294</v>
      </c>
      <c r="D19" s="43"/>
      <c r="E19" s="43"/>
      <c r="F19" s="43"/>
      <c r="G19" s="2"/>
    </row>
    <row r="20" spans="3:7" ht="16.5" thickBot="1">
      <c r="C20" s="160"/>
      <c r="D20" s="150"/>
      <c r="E20" s="150"/>
      <c r="F20" s="3"/>
      <c r="G20" s="2"/>
    </row>
    <row r="21" spans="3:7" ht="16.5" thickBot="1">
      <c r="C21" s="157" t="s">
        <v>1</v>
      </c>
      <c r="D21" s="158" t="s">
        <v>293</v>
      </c>
      <c r="E21" s="156" t="s">
        <v>0</v>
      </c>
      <c r="F21" s="143"/>
      <c r="G21" s="2"/>
    </row>
    <row r="22" spans="3:7" ht="18" customHeight="1">
      <c r="C22" s="47">
        <v>1</v>
      </c>
      <c r="D22" s="203" t="s">
        <v>241</v>
      </c>
      <c r="E22" s="47">
        <v>3</v>
      </c>
      <c r="F22" s="47"/>
      <c r="G22" s="2"/>
    </row>
    <row r="23" spans="3:7" ht="17.25" customHeight="1" thickBot="1">
      <c r="C23" s="147">
        <v>2</v>
      </c>
      <c r="D23" s="206" t="s">
        <v>240</v>
      </c>
      <c r="E23" s="147">
        <v>3</v>
      </c>
      <c r="F23" s="47"/>
      <c r="G23" s="2"/>
    </row>
    <row r="24" ht="22.5" customHeight="1"/>
    <row r="25" spans="3:7" ht="18.75">
      <c r="C25" s="43" t="s">
        <v>297</v>
      </c>
      <c r="D25" s="43"/>
      <c r="E25" s="43"/>
      <c r="F25" s="43"/>
      <c r="G25" s="3"/>
    </row>
    <row r="26" spans="3:7" ht="19.5" thickBot="1">
      <c r="C26" s="159"/>
      <c r="D26" s="159"/>
      <c r="E26" s="159"/>
      <c r="F26" s="142"/>
      <c r="G26" s="3"/>
    </row>
    <row r="27" spans="3:7" ht="16.5" thickBot="1">
      <c r="C27" s="157" t="s">
        <v>1</v>
      </c>
      <c r="D27" s="158" t="s">
        <v>293</v>
      </c>
      <c r="E27" s="156" t="s">
        <v>0</v>
      </c>
      <c r="F27" s="143"/>
      <c r="G27" s="4"/>
    </row>
    <row r="28" spans="3:9" ht="18" customHeight="1">
      <c r="C28" s="47">
        <v>1</v>
      </c>
      <c r="D28" s="203"/>
      <c r="E28" s="47">
        <v>3</v>
      </c>
      <c r="F28" s="47"/>
      <c r="G28" s="47"/>
      <c r="H28" s="22"/>
      <c r="I28" s="7"/>
    </row>
    <row r="29" spans="3:9" ht="18" customHeight="1">
      <c r="C29" s="47">
        <v>2</v>
      </c>
      <c r="D29" s="203" t="s">
        <v>313</v>
      </c>
      <c r="E29" s="47">
        <v>3</v>
      </c>
      <c r="F29" s="47"/>
      <c r="G29" s="47"/>
      <c r="H29" s="7"/>
      <c r="I29" s="7"/>
    </row>
    <row r="30" spans="3:9" ht="18" customHeight="1">
      <c r="C30" s="47">
        <v>3</v>
      </c>
      <c r="D30" s="203" t="s">
        <v>40</v>
      </c>
      <c r="E30" s="47">
        <v>3</v>
      </c>
      <c r="F30" s="47"/>
      <c r="G30" s="47"/>
      <c r="H30" s="16"/>
      <c r="I30" s="7"/>
    </row>
    <row r="31" spans="3:9" ht="18" customHeight="1">
      <c r="C31" s="47">
        <v>4</v>
      </c>
      <c r="D31" s="203" t="s">
        <v>231</v>
      </c>
      <c r="E31" s="47">
        <v>3</v>
      </c>
      <c r="F31" s="47"/>
      <c r="G31" s="47"/>
      <c r="I31" s="22"/>
    </row>
    <row r="32" spans="3:7" ht="17.25" customHeight="1" thickBot="1">
      <c r="C32" s="147">
        <v>5</v>
      </c>
      <c r="D32" s="202" t="s">
        <v>271</v>
      </c>
      <c r="E32" s="147">
        <v>3</v>
      </c>
      <c r="F32" s="5"/>
      <c r="G32" s="47"/>
    </row>
    <row r="33" ht="18" customHeight="1"/>
    <row r="34" spans="3:6" ht="18.75">
      <c r="C34" s="164" t="s">
        <v>298</v>
      </c>
      <c r="D34" s="164"/>
      <c r="E34" s="164"/>
      <c r="F34" s="164"/>
    </row>
    <row r="35" spans="3:6" ht="16.5" thickBot="1">
      <c r="C35" s="160"/>
      <c r="D35" s="150"/>
      <c r="E35" s="150"/>
      <c r="F35" s="3"/>
    </row>
    <row r="36" spans="3:6" ht="16.5" thickBot="1">
      <c r="C36" s="157" t="s">
        <v>1</v>
      </c>
      <c r="D36" s="158" t="s">
        <v>293</v>
      </c>
      <c r="E36" s="156" t="s">
        <v>0</v>
      </c>
      <c r="F36" s="143"/>
    </row>
    <row r="37" spans="3:6" ht="18" customHeight="1">
      <c r="C37" s="47">
        <v>1</v>
      </c>
      <c r="D37" s="203" t="s">
        <v>85</v>
      </c>
      <c r="E37" s="47">
        <v>3</v>
      </c>
      <c r="F37" s="47"/>
    </row>
    <row r="38" spans="3:6" ht="18" customHeight="1">
      <c r="C38" s="47">
        <v>2</v>
      </c>
      <c r="D38" s="47" t="s">
        <v>229</v>
      </c>
      <c r="E38" s="47">
        <v>3</v>
      </c>
      <c r="F38" s="47"/>
    </row>
    <row r="39" spans="3:6" ht="18" customHeight="1">
      <c r="C39" s="47">
        <v>3</v>
      </c>
      <c r="D39" s="205" t="s">
        <v>204</v>
      </c>
      <c r="E39" s="165">
        <v>3</v>
      </c>
      <c r="F39" s="47"/>
    </row>
    <row r="40" spans="3:6" ht="18" customHeight="1">
      <c r="C40" s="47">
        <v>4</v>
      </c>
      <c r="D40" s="205" t="s">
        <v>350</v>
      </c>
      <c r="E40" s="165">
        <v>3</v>
      </c>
      <c r="F40" s="47"/>
    </row>
    <row r="41" spans="3:6" ht="18" customHeight="1" thickBot="1">
      <c r="C41" s="147">
        <v>5</v>
      </c>
      <c r="D41" s="147" t="s">
        <v>324</v>
      </c>
      <c r="E41" s="147">
        <v>3</v>
      </c>
      <c r="F41" s="47"/>
    </row>
  </sheetData>
  <sheetProtection/>
  <mergeCells count="5">
    <mergeCell ref="C10:F10"/>
    <mergeCell ref="D1:E1"/>
    <mergeCell ref="D2:E2"/>
    <mergeCell ref="D3:E3"/>
    <mergeCell ref="D5:E5"/>
  </mergeCells>
  <printOptions/>
  <pageMargins left="1.08" right="0.38" top="0.79" bottom="0.42" header="0" footer="0"/>
  <pageSetup horizontalDpi="300" verticalDpi="3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8"/>
  <sheetViews>
    <sheetView zoomScale="90" zoomScaleNormal="90" zoomScalePageLayoutView="0" workbookViewId="0" topLeftCell="A1">
      <selection activeCell="E12" sqref="E12"/>
    </sheetView>
  </sheetViews>
  <sheetFormatPr defaultColWidth="11.421875" defaultRowHeight="12.75"/>
  <cols>
    <col min="1" max="1" width="9.8515625" style="47" customWidth="1"/>
    <col min="2" max="2" width="6.28125" style="48" customWidth="1"/>
    <col min="3" max="3" width="40.57421875" style="47" customWidth="1"/>
    <col min="4" max="4" width="6.140625" style="47" customWidth="1"/>
    <col min="5" max="5" width="39.57421875" style="47" customWidth="1"/>
    <col min="6" max="6" width="8.00390625" style="47" customWidth="1"/>
    <col min="7" max="7" width="6.8515625" style="47" customWidth="1"/>
    <col min="8" max="12" width="11.421875" style="47" customWidth="1"/>
    <col min="13" max="13" width="9.140625" style="47" customWidth="1"/>
    <col min="14" max="14" width="6.421875" style="47" customWidth="1"/>
    <col min="15" max="15" width="26.00390625" style="47" customWidth="1"/>
    <col min="16" max="16" width="8.140625" style="47" customWidth="1"/>
    <col min="17" max="17" width="40.140625" style="47" customWidth="1"/>
    <col min="18" max="18" width="7.57421875" style="47" customWidth="1"/>
    <col min="19" max="19" width="6.7109375" style="47" customWidth="1"/>
    <col min="20" max="16384" width="11.421875" style="47" customWidth="1"/>
  </cols>
  <sheetData>
    <row r="1" spans="1:7" ht="27.75" customHeight="1">
      <c r="A1" s="263" t="s">
        <v>387</v>
      </c>
      <c r="B1" s="263"/>
      <c r="C1" s="263"/>
      <c r="D1" s="263"/>
      <c r="E1" s="263"/>
      <c r="F1" s="263"/>
      <c r="G1" s="263"/>
    </row>
    <row r="2" spans="1:7" ht="19.5" customHeight="1">
      <c r="A2" s="126"/>
      <c r="B2" s="126"/>
      <c r="C2" s="126"/>
      <c r="D2" s="126"/>
      <c r="E2" s="126"/>
      <c r="F2" s="126"/>
      <c r="G2" s="126"/>
    </row>
    <row r="3" spans="1:7" ht="18.75" customHeight="1">
      <c r="A3" s="244" t="s">
        <v>389</v>
      </c>
      <c r="B3" s="126"/>
      <c r="C3" s="126" t="s">
        <v>390</v>
      </c>
      <c r="D3" s="126"/>
      <c r="E3" s="126"/>
      <c r="F3" s="126"/>
      <c r="G3" s="126"/>
    </row>
    <row r="4" ht="12.75"/>
    <row r="5" spans="1:7" ht="12.75">
      <c r="A5" s="274" t="s">
        <v>299</v>
      </c>
      <c r="B5" s="275"/>
      <c r="C5" s="275"/>
      <c r="D5" s="276"/>
      <c r="E5" s="272" t="s">
        <v>388</v>
      </c>
      <c r="F5" s="272"/>
      <c r="G5" s="272"/>
    </row>
    <row r="6" spans="1:7" ht="12.75">
      <c r="A6" s="277"/>
      <c r="B6" s="278"/>
      <c r="C6" s="278"/>
      <c r="D6" s="279"/>
      <c r="E6" s="273"/>
      <c r="F6" s="273"/>
      <c r="G6" s="273"/>
    </row>
    <row r="7" spans="1:7" ht="24" customHeight="1">
      <c r="A7" s="26" t="s">
        <v>10</v>
      </c>
      <c r="B7" s="63" t="s">
        <v>61</v>
      </c>
      <c r="C7" s="63" t="s">
        <v>2</v>
      </c>
      <c r="D7" s="63" t="s">
        <v>0</v>
      </c>
      <c r="E7" s="63" t="s">
        <v>62</v>
      </c>
      <c r="F7" s="64" t="s">
        <v>61</v>
      </c>
      <c r="G7" s="64" t="s">
        <v>0</v>
      </c>
    </row>
    <row r="8" spans="1:7" ht="19.5" customHeight="1">
      <c r="A8" s="120" t="s">
        <v>136</v>
      </c>
      <c r="B8" s="104" t="s">
        <v>65</v>
      </c>
      <c r="C8" s="7" t="s">
        <v>37</v>
      </c>
      <c r="D8" s="65">
        <v>3</v>
      </c>
      <c r="E8" s="227" t="s">
        <v>37</v>
      </c>
      <c r="F8" s="50" t="s">
        <v>65</v>
      </c>
      <c r="G8" s="66">
        <v>4</v>
      </c>
    </row>
    <row r="9" spans="1:7" ht="19.5" customHeight="1">
      <c r="A9" s="51" t="s">
        <v>137</v>
      </c>
      <c r="B9" s="105"/>
      <c r="C9" s="7" t="s">
        <v>274</v>
      </c>
      <c r="D9" s="51">
        <v>3</v>
      </c>
      <c r="E9" s="228" t="s">
        <v>17</v>
      </c>
      <c r="F9" s="50" t="s">
        <v>65</v>
      </c>
      <c r="G9" s="54">
        <v>2</v>
      </c>
    </row>
    <row r="10" spans="1:7" ht="19.5" customHeight="1">
      <c r="A10" s="51" t="s">
        <v>138</v>
      </c>
      <c r="B10" s="105"/>
      <c r="C10" s="7" t="s">
        <v>295</v>
      </c>
      <c r="D10" s="51">
        <v>3</v>
      </c>
      <c r="E10" s="228" t="s">
        <v>33</v>
      </c>
      <c r="F10" s="50" t="s">
        <v>65</v>
      </c>
      <c r="G10" s="54">
        <v>3</v>
      </c>
    </row>
    <row r="11" spans="1:7" ht="19.5" customHeight="1">
      <c r="A11" s="51" t="s">
        <v>139</v>
      </c>
      <c r="B11" s="105"/>
      <c r="C11" s="7" t="s">
        <v>18</v>
      </c>
      <c r="D11" s="51">
        <v>4</v>
      </c>
      <c r="E11" s="228" t="s">
        <v>18</v>
      </c>
      <c r="F11" s="50" t="s">
        <v>65</v>
      </c>
      <c r="G11" s="54">
        <v>4</v>
      </c>
    </row>
    <row r="12" spans="1:7" ht="19.5" customHeight="1">
      <c r="A12" s="51" t="s">
        <v>140</v>
      </c>
      <c r="B12" s="105"/>
      <c r="C12" s="7" t="s">
        <v>262</v>
      </c>
      <c r="D12" s="51">
        <v>3</v>
      </c>
      <c r="E12" s="229" t="s">
        <v>76</v>
      </c>
      <c r="F12" s="50" t="s">
        <v>65</v>
      </c>
      <c r="G12" s="54">
        <v>3</v>
      </c>
    </row>
    <row r="13" spans="1:7" ht="19.5" customHeight="1">
      <c r="A13" s="51" t="s">
        <v>141</v>
      </c>
      <c r="B13" s="105"/>
      <c r="C13" s="7" t="s">
        <v>370</v>
      </c>
      <c r="D13" s="51">
        <v>3</v>
      </c>
      <c r="E13" s="229" t="s">
        <v>44</v>
      </c>
      <c r="F13" s="50" t="s">
        <v>65</v>
      </c>
      <c r="G13" s="54">
        <v>2</v>
      </c>
    </row>
    <row r="14" spans="1:7" ht="19.5" customHeight="1">
      <c r="A14" s="107" t="s">
        <v>142</v>
      </c>
      <c r="B14" s="118"/>
      <c r="C14" s="167" t="s">
        <v>43</v>
      </c>
      <c r="D14" s="67">
        <v>1</v>
      </c>
      <c r="E14" s="230" t="s">
        <v>226</v>
      </c>
      <c r="F14" s="62" t="s">
        <v>65</v>
      </c>
      <c r="G14" s="68">
        <v>1</v>
      </c>
    </row>
    <row r="15" spans="1:7" ht="19.5" customHeight="1">
      <c r="A15" s="121" t="s">
        <v>143</v>
      </c>
      <c r="B15" s="104" t="s">
        <v>66</v>
      </c>
      <c r="C15" s="7" t="s">
        <v>296</v>
      </c>
      <c r="D15" s="65">
        <v>3</v>
      </c>
      <c r="E15" s="231" t="s">
        <v>300</v>
      </c>
      <c r="F15" s="186" t="s">
        <v>66</v>
      </c>
      <c r="G15" s="181">
        <v>3</v>
      </c>
    </row>
    <row r="16" spans="1:7" ht="19.5" customHeight="1">
      <c r="A16" s="121" t="s">
        <v>144</v>
      </c>
      <c r="B16" s="105"/>
      <c r="C16" s="7" t="s">
        <v>263</v>
      </c>
      <c r="D16" s="57">
        <v>4</v>
      </c>
      <c r="E16" s="232" t="s">
        <v>15</v>
      </c>
      <c r="F16" s="182" t="s">
        <v>66</v>
      </c>
      <c r="G16" s="183">
        <v>4</v>
      </c>
    </row>
    <row r="17" spans="1:9" ht="19.5" customHeight="1">
      <c r="A17" s="121" t="s">
        <v>145</v>
      </c>
      <c r="B17" s="105"/>
      <c r="C17" s="7" t="s">
        <v>306</v>
      </c>
      <c r="D17" s="51">
        <v>3</v>
      </c>
      <c r="E17" s="233" t="s">
        <v>50</v>
      </c>
      <c r="F17" s="69" t="s">
        <v>66</v>
      </c>
      <c r="G17" s="51">
        <v>3</v>
      </c>
      <c r="I17" s="116"/>
    </row>
    <row r="18" spans="1:7" ht="19.5" customHeight="1">
      <c r="A18" s="121" t="s">
        <v>146</v>
      </c>
      <c r="B18" s="105"/>
      <c r="C18" s="7" t="s">
        <v>21</v>
      </c>
      <c r="D18" s="51">
        <v>4</v>
      </c>
      <c r="E18" s="232" t="s">
        <v>21</v>
      </c>
      <c r="F18" s="186" t="s">
        <v>66</v>
      </c>
      <c r="G18" s="183">
        <v>4</v>
      </c>
    </row>
    <row r="19" spans="1:7" ht="19.5" customHeight="1">
      <c r="A19" s="121" t="s">
        <v>147</v>
      </c>
      <c r="B19" s="105"/>
      <c r="C19" s="7" t="s">
        <v>375</v>
      </c>
      <c r="D19" s="51">
        <v>3</v>
      </c>
      <c r="E19" s="234" t="s">
        <v>75</v>
      </c>
      <c r="F19" s="184" t="s">
        <v>66</v>
      </c>
      <c r="G19" s="183">
        <v>3</v>
      </c>
    </row>
    <row r="20" spans="1:7" ht="19.5" customHeight="1">
      <c r="A20" s="121" t="s">
        <v>148</v>
      </c>
      <c r="B20" s="105"/>
      <c r="C20" s="7" t="s">
        <v>360</v>
      </c>
      <c r="D20" s="51">
        <v>3</v>
      </c>
      <c r="E20" s="18" t="s">
        <v>23</v>
      </c>
      <c r="F20" s="49" t="s">
        <v>68</v>
      </c>
      <c r="G20" s="70">
        <v>4</v>
      </c>
    </row>
    <row r="21" spans="1:7" ht="19.5" customHeight="1">
      <c r="A21" s="107" t="s">
        <v>149</v>
      </c>
      <c r="B21" s="106"/>
      <c r="C21" s="167" t="s">
        <v>260</v>
      </c>
      <c r="D21" s="67">
        <v>1</v>
      </c>
      <c r="E21" s="235" t="s">
        <v>45</v>
      </c>
      <c r="F21" s="64" t="s">
        <v>66</v>
      </c>
      <c r="G21" s="185">
        <v>1</v>
      </c>
    </row>
    <row r="22" spans="1:7" ht="19.5" customHeight="1">
      <c r="A22" s="59" t="s">
        <v>150</v>
      </c>
      <c r="B22" s="119" t="s">
        <v>67</v>
      </c>
      <c r="C22" s="7" t="s">
        <v>266</v>
      </c>
      <c r="D22" s="59">
        <v>4</v>
      </c>
      <c r="E22" s="233" t="s">
        <v>52</v>
      </c>
      <c r="F22" s="69" t="s">
        <v>67</v>
      </c>
      <c r="G22" s="59">
        <v>4</v>
      </c>
    </row>
    <row r="23" spans="1:7" ht="19.5" customHeight="1">
      <c r="A23" s="59" t="s">
        <v>151</v>
      </c>
      <c r="B23" s="105"/>
      <c r="C23" s="7" t="s">
        <v>34</v>
      </c>
      <c r="D23" s="51">
        <v>3</v>
      </c>
      <c r="E23" s="233" t="s">
        <v>34</v>
      </c>
      <c r="F23" s="69" t="s">
        <v>67</v>
      </c>
      <c r="G23" s="51">
        <v>3</v>
      </c>
    </row>
    <row r="24" spans="1:7" ht="19.5" customHeight="1">
      <c r="A24" s="59" t="s">
        <v>152</v>
      </c>
      <c r="B24" s="105"/>
      <c r="C24" s="7" t="s">
        <v>368</v>
      </c>
      <c r="D24" s="51">
        <v>3</v>
      </c>
      <c r="E24" s="233" t="s">
        <v>355</v>
      </c>
      <c r="F24" s="187" t="s">
        <v>67</v>
      </c>
      <c r="G24" s="70">
        <v>3</v>
      </c>
    </row>
    <row r="25" spans="1:8" ht="19.5" customHeight="1">
      <c r="A25" s="59" t="s">
        <v>153</v>
      </c>
      <c r="B25" s="105"/>
      <c r="C25" s="7" t="s">
        <v>307</v>
      </c>
      <c r="D25" s="210">
        <v>3</v>
      </c>
      <c r="E25" s="214" t="s">
        <v>90</v>
      </c>
      <c r="F25" s="215" t="s">
        <v>71</v>
      </c>
      <c r="G25" s="216">
        <v>3</v>
      </c>
      <c r="H25" s="178"/>
    </row>
    <row r="26" spans="1:7" ht="19.5" customHeight="1">
      <c r="A26" s="59" t="s">
        <v>154</v>
      </c>
      <c r="B26" s="118"/>
      <c r="C26" s="7" t="s">
        <v>102</v>
      </c>
      <c r="D26" s="70">
        <v>3</v>
      </c>
      <c r="E26" s="233" t="s">
        <v>102</v>
      </c>
      <c r="F26" s="69" t="s">
        <v>67</v>
      </c>
      <c r="G26" s="121">
        <v>4</v>
      </c>
    </row>
    <row r="27" spans="1:19" ht="19.5" customHeight="1">
      <c r="A27" s="59" t="s">
        <v>155</v>
      </c>
      <c r="B27" s="209"/>
      <c r="C27" s="7" t="s">
        <v>305</v>
      </c>
      <c r="D27" s="121">
        <v>3</v>
      </c>
      <c r="E27" s="233" t="s">
        <v>22</v>
      </c>
      <c r="F27" s="187" t="s">
        <v>67</v>
      </c>
      <c r="G27" s="121">
        <v>4</v>
      </c>
      <c r="M27" s="274" t="s">
        <v>391</v>
      </c>
      <c r="N27" s="275"/>
      <c r="O27" s="275"/>
      <c r="P27" s="276"/>
      <c r="Q27" s="272" t="s">
        <v>388</v>
      </c>
      <c r="R27" s="272"/>
      <c r="S27" s="272"/>
    </row>
    <row r="28" spans="1:19" ht="19.5" customHeight="1">
      <c r="A28" s="67" t="s">
        <v>371</v>
      </c>
      <c r="B28" s="169"/>
      <c r="C28" s="212" t="s">
        <v>346</v>
      </c>
      <c r="D28" s="107">
        <v>2</v>
      </c>
      <c r="E28" s="236" t="s">
        <v>201</v>
      </c>
      <c r="F28" s="64" t="s">
        <v>67</v>
      </c>
      <c r="G28" s="213">
        <v>2</v>
      </c>
      <c r="H28" s="178"/>
      <c r="M28" s="277"/>
      <c r="N28" s="278"/>
      <c r="O28" s="278"/>
      <c r="P28" s="279"/>
      <c r="Q28" s="273"/>
      <c r="R28" s="273"/>
      <c r="S28" s="273"/>
    </row>
    <row r="29" spans="1:19" ht="19.5" customHeight="1">
      <c r="A29" s="121" t="s">
        <v>156</v>
      </c>
      <c r="B29" s="119" t="s">
        <v>68</v>
      </c>
      <c r="C29" s="110" t="s">
        <v>77</v>
      </c>
      <c r="D29" s="211">
        <v>4</v>
      </c>
      <c r="E29" s="233" t="s">
        <v>302</v>
      </c>
      <c r="F29" s="69" t="s">
        <v>69</v>
      </c>
      <c r="G29" s="59">
        <v>4</v>
      </c>
      <c r="M29" s="26" t="s">
        <v>10</v>
      </c>
      <c r="N29" s="63" t="s">
        <v>61</v>
      </c>
      <c r="O29" s="63" t="s">
        <v>2</v>
      </c>
      <c r="P29" s="63" t="s">
        <v>0</v>
      </c>
      <c r="Q29" s="63" t="s">
        <v>62</v>
      </c>
      <c r="R29" s="64" t="s">
        <v>61</v>
      </c>
      <c r="S29" s="64" t="s">
        <v>0</v>
      </c>
    </row>
    <row r="30" spans="1:19" ht="19.5" customHeight="1">
      <c r="A30" s="121" t="s">
        <v>157</v>
      </c>
      <c r="B30" s="105"/>
      <c r="C30" s="241" t="s">
        <v>264</v>
      </c>
      <c r="D30" s="51">
        <v>4</v>
      </c>
      <c r="E30" s="18" t="s">
        <v>25</v>
      </c>
      <c r="F30" s="49" t="s">
        <v>68</v>
      </c>
      <c r="G30" s="51">
        <v>4</v>
      </c>
      <c r="M30" s="245" t="s">
        <v>178</v>
      </c>
      <c r="N30" s="246" t="s">
        <v>71</v>
      </c>
      <c r="O30" s="247" t="s">
        <v>317</v>
      </c>
      <c r="P30" s="245">
        <v>2</v>
      </c>
      <c r="Q30" s="248" t="s">
        <v>219</v>
      </c>
      <c r="R30" s="26" t="s">
        <v>71</v>
      </c>
      <c r="S30" s="249">
        <v>3</v>
      </c>
    </row>
    <row r="31" spans="1:19" ht="19.5" customHeight="1">
      <c r="A31" s="121" t="s">
        <v>158</v>
      </c>
      <c r="B31" s="105"/>
      <c r="C31" s="7" t="s">
        <v>54</v>
      </c>
      <c r="D31" s="51">
        <v>4</v>
      </c>
      <c r="E31" s="233" t="s">
        <v>54</v>
      </c>
      <c r="F31" s="49" t="s">
        <v>68</v>
      </c>
      <c r="G31" s="51">
        <v>4</v>
      </c>
      <c r="Q31" s="251" t="s">
        <v>392</v>
      </c>
      <c r="R31" s="250"/>
      <c r="S31" s="26">
        <v>3</v>
      </c>
    </row>
    <row r="32" spans="1:7" ht="19.5" customHeight="1">
      <c r="A32" s="121" t="s">
        <v>159</v>
      </c>
      <c r="B32" s="118"/>
      <c r="C32" s="7" t="s">
        <v>24</v>
      </c>
      <c r="D32" s="70">
        <v>3</v>
      </c>
      <c r="E32" s="233" t="s">
        <v>24</v>
      </c>
      <c r="F32" s="49" t="s">
        <v>68</v>
      </c>
      <c r="G32" s="51">
        <v>3</v>
      </c>
    </row>
    <row r="33" spans="1:7" ht="19.5" customHeight="1">
      <c r="A33" s="121" t="s">
        <v>160</v>
      </c>
      <c r="B33" s="128"/>
      <c r="C33" s="7" t="s">
        <v>46</v>
      </c>
      <c r="D33" s="121">
        <v>3</v>
      </c>
      <c r="E33" s="18" t="s">
        <v>46</v>
      </c>
      <c r="F33" s="49" t="s">
        <v>71</v>
      </c>
      <c r="G33" s="70">
        <v>3</v>
      </c>
    </row>
    <row r="34" spans="1:8" ht="19.5" customHeight="1">
      <c r="A34" s="170" t="s">
        <v>223</v>
      </c>
      <c r="B34" s="169"/>
      <c r="C34" s="168" t="s">
        <v>304</v>
      </c>
      <c r="D34" s="107">
        <v>3</v>
      </c>
      <c r="E34" s="217" t="s">
        <v>202</v>
      </c>
      <c r="F34" s="171"/>
      <c r="G34" s="197"/>
      <c r="H34" s="178"/>
    </row>
    <row r="35" spans="1:7" ht="19.5" customHeight="1">
      <c r="A35" s="59" t="s">
        <v>161</v>
      </c>
      <c r="B35" s="119" t="s">
        <v>69</v>
      </c>
      <c r="C35" s="7" t="s">
        <v>49</v>
      </c>
      <c r="D35" s="59">
        <v>3</v>
      </c>
      <c r="E35" s="237" t="s">
        <v>49</v>
      </c>
      <c r="F35" s="69" t="s">
        <v>69</v>
      </c>
      <c r="G35" s="59">
        <v>4</v>
      </c>
    </row>
    <row r="36" spans="1:7" ht="19.5" customHeight="1">
      <c r="A36" s="59" t="s">
        <v>162</v>
      </c>
      <c r="B36" s="105"/>
      <c r="C36" s="7" t="s">
        <v>228</v>
      </c>
      <c r="D36" s="51">
        <v>4</v>
      </c>
      <c r="E36" s="229" t="s">
        <v>79</v>
      </c>
      <c r="F36" s="69" t="s">
        <v>69</v>
      </c>
      <c r="G36" s="51">
        <v>4</v>
      </c>
    </row>
    <row r="37" spans="1:7" ht="19.5" customHeight="1">
      <c r="A37" s="59" t="s">
        <v>163</v>
      </c>
      <c r="B37" s="105"/>
      <c r="C37" s="7" t="s">
        <v>351</v>
      </c>
      <c r="D37" s="130">
        <v>4</v>
      </c>
      <c r="E37" s="233" t="s">
        <v>357</v>
      </c>
      <c r="F37" s="69" t="s">
        <v>69</v>
      </c>
      <c r="G37" s="51">
        <v>4</v>
      </c>
    </row>
    <row r="38" spans="1:7" ht="19.5" customHeight="1">
      <c r="A38" s="51" t="s">
        <v>164</v>
      </c>
      <c r="B38" s="176"/>
      <c r="C38" s="241" t="s">
        <v>347</v>
      </c>
      <c r="D38" s="121">
        <v>4</v>
      </c>
      <c r="E38" s="127" t="s">
        <v>27</v>
      </c>
      <c r="F38" s="198" t="s">
        <v>69</v>
      </c>
      <c r="G38" s="51">
        <v>4</v>
      </c>
    </row>
    <row r="39" spans="1:7" ht="19.5" customHeight="1">
      <c r="A39" s="59" t="s">
        <v>165</v>
      </c>
      <c r="B39" s="105"/>
      <c r="C39" s="110" t="s">
        <v>80</v>
      </c>
      <c r="D39" s="59">
        <v>3</v>
      </c>
      <c r="E39" s="238" t="s">
        <v>80</v>
      </c>
      <c r="F39" s="69" t="s">
        <v>69</v>
      </c>
      <c r="G39" s="51">
        <v>4</v>
      </c>
    </row>
    <row r="40" spans="1:7" ht="19.5" customHeight="1">
      <c r="A40" s="59" t="s">
        <v>166</v>
      </c>
      <c r="B40" s="105"/>
      <c r="C40" s="201" t="s">
        <v>119</v>
      </c>
      <c r="D40" s="107">
        <v>4</v>
      </c>
      <c r="E40" s="235" t="s">
        <v>83</v>
      </c>
      <c r="F40" s="63" t="s">
        <v>70</v>
      </c>
      <c r="G40" s="67">
        <v>4</v>
      </c>
    </row>
    <row r="41" spans="1:7" ht="19.5" customHeight="1">
      <c r="A41" s="65" t="s">
        <v>167</v>
      </c>
      <c r="B41" s="104" t="s">
        <v>70</v>
      </c>
      <c r="C41" s="7" t="s">
        <v>261</v>
      </c>
      <c r="D41" s="59">
        <v>3</v>
      </c>
      <c r="E41" s="172" t="s">
        <v>202</v>
      </c>
      <c r="F41" s="69"/>
      <c r="G41" s="51"/>
    </row>
    <row r="42" spans="1:7" ht="19.5" customHeight="1">
      <c r="A42" s="51" t="s">
        <v>168</v>
      </c>
      <c r="B42" s="105"/>
      <c r="C42" s="7" t="s">
        <v>230</v>
      </c>
      <c r="D42" s="51">
        <v>4</v>
      </c>
      <c r="E42" s="229" t="s">
        <v>84</v>
      </c>
      <c r="F42" s="49" t="s">
        <v>70</v>
      </c>
      <c r="G42" s="51">
        <v>4</v>
      </c>
    </row>
    <row r="43" spans="1:7" ht="19.5" customHeight="1">
      <c r="A43" s="51" t="s">
        <v>169</v>
      </c>
      <c r="B43" s="105"/>
      <c r="C43" s="7" t="s">
        <v>352</v>
      </c>
      <c r="D43" s="51">
        <v>3</v>
      </c>
      <c r="E43" s="229" t="s">
        <v>356</v>
      </c>
      <c r="F43" s="49" t="s">
        <v>70</v>
      </c>
      <c r="G43" s="51">
        <v>4</v>
      </c>
    </row>
    <row r="44" spans="1:7" ht="19.5" customHeight="1">
      <c r="A44" s="51" t="s">
        <v>170</v>
      </c>
      <c r="B44" s="105"/>
      <c r="C44" s="7" t="s">
        <v>342</v>
      </c>
      <c r="D44" s="51">
        <v>3</v>
      </c>
      <c r="E44" s="53" t="s">
        <v>36</v>
      </c>
      <c r="F44" s="49" t="s">
        <v>71</v>
      </c>
      <c r="G44" s="51">
        <v>3</v>
      </c>
    </row>
    <row r="45" spans="1:7" ht="19.5" customHeight="1">
      <c r="A45" s="51" t="s">
        <v>171</v>
      </c>
      <c r="B45" s="105"/>
      <c r="C45" s="7" t="s">
        <v>265</v>
      </c>
      <c r="D45" s="51">
        <v>3</v>
      </c>
      <c r="E45" s="172" t="s">
        <v>221</v>
      </c>
      <c r="F45" s="49" t="s">
        <v>69</v>
      </c>
      <c r="G45" s="51">
        <v>3</v>
      </c>
    </row>
    <row r="46" spans="1:7" ht="19.5" customHeight="1">
      <c r="A46" s="51"/>
      <c r="B46" s="105"/>
      <c r="C46" s="196" t="s">
        <v>303</v>
      </c>
      <c r="D46" s="51"/>
      <c r="E46" s="5"/>
      <c r="F46" s="49"/>
      <c r="G46" s="51"/>
    </row>
    <row r="47" spans="1:7" ht="19.5" customHeight="1">
      <c r="A47" s="51" t="s">
        <v>172</v>
      </c>
      <c r="B47" s="105"/>
      <c r="C47" s="7" t="s">
        <v>313</v>
      </c>
      <c r="D47" s="59">
        <v>3</v>
      </c>
      <c r="E47" s="239" t="s">
        <v>89</v>
      </c>
      <c r="F47" s="49" t="s">
        <v>71</v>
      </c>
      <c r="G47" s="51">
        <v>3</v>
      </c>
    </row>
    <row r="48" spans="1:7" ht="19.5" customHeight="1">
      <c r="A48" s="51" t="s">
        <v>173</v>
      </c>
      <c r="B48" s="105"/>
      <c r="C48" s="7" t="s">
        <v>241</v>
      </c>
      <c r="D48" s="59">
        <v>3</v>
      </c>
      <c r="E48" s="71" t="s">
        <v>39</v>
      </c>
      <c r="F48" s="49" t="s">
        <v>72</v>
      </c>
      <c r="G48" s="51">
        <v>3</v>
      </c>
    </row>
    <row r="49" spans="1:7" ht="19.5" customHeight="1">
      <c r="A49" s="51" t="s">
        <v>273</v>
      </c>
      <c r="B49" s="105"/>
      <c r="C49" s="7" t="s">
        <v>236</v>
      </c>
      <c r="D49" s="51">
        <v>3</v>
      </c>
      <c r="E49" s="174" t="s">
        <v>92</v>
      </c>
      <c r="F49" s="49" t="s">
        <v>73</v>
      </c>
      <c r="G49" s="51">
        <v>3</v>
      </c>
    </row>
    <row r="50" spans="1:7" ht="19.5" customHeight="1">
      <c r="A50" s="67" t="s">
        <v>353</v>
      </c>
      <c r="B50" s="106"/>
      <c r="C50" s="17" t="s">
        <v>267</v>
      </c>
      <c r="D50" s="129">
        <v>3</v>
      </c>
      <c r="E50" s="199" t="s">
        <v>373</v>
      </c>
      <c r="F50" s="200" t="s">
        <v>71</v>
      </c>
      <c r="G50" s="67">
        <v>4</v>
      </c>
    </row>
    <row r="51" spans="1:7" ht="19.5" customHeight="1">
      <c r="A51" s="121" t="s">
        <v>174</v>
      </c>
      <c r="B51" s="119" t="s">
        <v>71</v>
      </c>
      <c r="C51" s="7" t="s">
        <v>86</v>
      </c>
      <c r="D51" s="59">
        <v>4</v>
      </c>
      <c r="E51" s="238" t="s">
        <v>86</v>
      </c>
      <c r="F51" s="69" t="s">
        <v>71</v>
      </c>
      <c r="G51" s="59">
        <v>4</v>
      </c>
    </row>
    <row r="52" spans="1:7" ht="19.5" customHeight="1">
      <c r="A52" s="59" t="s">
        <v>175</v>
      </c>
      <c r="B52" s="105"/>
      <c r="C52" s="7" t="s">
        <v>323</v>
      </c>
      <c r="D52" s="51">
        <v>4</v>
      </c>
      <c r="E52" s="234" t="s">
        <v>88</v>
      </c>
      <c r="F52" s="173" t="s">
        <v>71</v>
      </c>
      <c r="G52" s="51">
        <v>4</v>
      </c>
    </row>
    <row r="53" spans="1:7" ht="19.5" customHeight="1">
      <c r="A53" s="51" t="s">
        <v>176</v>
      </c>
      <c r="B53" s="105"/>
      <c r="C53" s="7" t="s">
        <v>218</v>
      </c>
      <c r="D53" s="51">
        <v>3</v>
      </c>
      <c r="E53" s="229" t="s">
        <v>218</v>
      </c>
      <c r="F53" s="49" t="s">
        <v>70</v>
      </c>
      <c r="G53" s="51">
        <v>3</v>
      </c>
    </row>
    <row r="54" spans="1:7" ht="19.5" customHeight="1">
      <c r="A54" s="51" t="s">
        <v>177</v>
      </c>
      <c r="B54" s="105"/>
      <c r="C54" s="7" t="s">
        <v>56</v>
      </c>
      <c r="D54" s="70">
        <v>3</v>
      </c>
      <c r="E54" s="74" t="s">
        <v>56</v>
      </c>
      <c r="F54" s="49" t="s">
        <v>72</v>
      </c>
      <c r="G54" s="51">
        <v>4</v>
      </c>
    </row>
    <row r="55" spans="1:7" ht="19.5" customHeight="1">
      <c r="A55" s="70" t="s">
        <v>178</v>
      </c>
      <c r="B55" s="176"/>
      <c r="C55" s="7" t="s">
        <v>317</v>
      </c>
      <c r="D55" s="121">
        <v>2</v>
      </c>
      <c r="E55" s="242" t="s">
        <v>219</v>
      </c>
      <c r="F55" s="49" t="s">
        <v>71</v>
      </c>
      <c r="G55" s="55">
        <v>3</v>
      </c>
    </row>
    <row r="56" spans="1:7" ht="19.5" customHeight="1">
      <c r="A56" s="70"/>
      <c r="B56" s="118"/>
      <c r="C56" s="196" t="s">
        <v>303</v>
      </c>
      <c r="D56" s="121"/>
      <c r="E56" s="56"/>
      <c r="F56" s="72"/>
      <c r="G56" s="70"/>
    </row>
    <row r="57" spans="1:7" ht="19.5" customHeight="1">
      <c r="A57" s="70" t="s">
        <v>179</v>
      </c>
      <c r="B57" s="118"/>
      <c r="C57" s="7" t="s">
        <v>85</v>
      </c>
      <c r="D57" s="51">
        <v>3</v>
      </c>
      <c r="E57" s="60" t="s">
        <v>85</v>
      </c>
      <c r="F57" s="173" t="s">
        <v>70</v>
      </c>
      <c r="G57" s="51">
        <v>3</v>
      </c>
    </row>
    <row r="58" spans="1:7" ht="19.5" customHeight="1">
      <c r="A58" s="70" t="s">
        <v>180</v>
      </c>
      <c r="B58" s="118"/>
      <c r="C58" s="7" t="s">
        <v>40</v>
      </c>
      <c r="D58" s="51">
        <v>3</v>
      </c>
      <c r="E58" s="127" t="s">
        <v>40</v>
      </c>
      <c r="F58" s="173" t="s">
        <v>73</v>
      </c>
      <c r="G58" s="51">
        <v>3</v>
      </c>
    </row>
    <row r="59" spans="1:7" ht="19.5" customHeight="1">
      <c r="A59" s="70" t="s">
        <v>232</v>
      </c>
      <c r="B59" s="118"/>
      <c r="C59" s="22" t="s">
        <v>240</v>
      </c>
      <c r="D59" s="70">
        <v>3</v>
      </c>
      <c r="E59" s="52" t="s">
        <v>202</v>
      </c>
      <c r="F59" s="72"/>
      <c r="G59" s="70"/>
    </row>
    <row r="60" spans="1:7" ht="19.5" customHeight="1">
      <c r="A60" s="67" t="s">
        <v>233</v>
      </c>
      <c r="B60" s="106"/>
      <c r="C60" s="17" t="s">
        <v>229</v>
      </c>
      <c r="D60" s="67">
        <v>3</v>
      </c>
      <c r="E60" s="199" t="s">
        <v>87</v>
      </c>
      <c r="F60" s="61" t="s">
        <v>71</v>
      </c>
      <c r="G60" s="67">
        <v>4</v>
      </c>
    </row>
    <row r="61" spans="1:7" ht="19.5" customHeight="1">
      <c r="A61" s="59" t="s">
        <v>181</v>
      </c>
      <c r="B61" s="119" t="s">
        <v>72</v>
      </c>
      <c r="C61" s="7" t="s">
        <v>314</v>
      </c>
      <c r="D61" s="59">
        <v>3</v>
      </c>
      <c r="E61" s="60" t="s">
        <v>64</v>
      </c>
      <c r="F61" s="69" t="s">
        <v>73</v>
      </c>
      <c r="G61" s="59">
        <v>4</v>
      </c>
    </row>
    <row r="62" spans="1:7" ht="19.5" customHeight="1">
      <c r="A62" s="51" t="s">
        <v>182</v>
      </c>
      <c r="B62" s="105"/>
      <c r="C62" s="7" t="s">
        <v>348</v>
      </c>
      <c r="D62" s="59">
        <v>4</v>
      </c>
      <c r="E62" s="238" t="s">
        <v>38</v>
      </c>
      <c r="F62" s="69" t="s">
        <v>72</v>
      </c>
      <c r="G62" s="59">
        <v>4</v>
      </c>
    </row>
    <row r="63" spans="1:7" ht="19.5" customHeight="1">
      <c r="A63" s="51" t="s">
        <v>183</v>
      </c>
      <c r="B63" s="105"/>
      <c r="C63" s="110" t="s">
        <v>238</v>
      </c>
      <c r="D63" s="51">
        <v>3</v>
      </c>
      <c r="E63" s="172" t="s">
        <v>202</v>
      </c>
      <c r="F63" s="49"/>
      <c r="G63" s="55"/>
    </row>
    <row r="64" spans="1:7" ht="19.5" customHeight="1">
      <c r="A64" s="51" t="s">
        <v>184</v>
      </c>
      <c r="B64" s="105"/>
      <c r="C64" s="7" t="s">
        <v>53</v>
      </c>
      <c r="D64" s="51">
        <v>3</v>
      </c>
      <c r="E64" s="229" t="s">
        <v>53</v>
      </c>
      <c r="F64" s="49" t="s">
        <v>70</v>
      </c>
      <c r="G64" s="55">
        <v>3</v>
      </c>
    </row>
    <row r="65" spans="1:7" ht="19.5" customHeight="1">
      <c r="A65" s="51" t="s">
        <v>185</v>
      </c>
      <c r="B65" s="105"/>
      <c r="C65" s="7" t="s">
        <v>322</v>
      </c>
      <c r="D65" s="70">
        <v>4</v>
      </c>
      <c r="E65" s="52" t="s">
        <v>358</v>
      </c>
      <c r="F65" s="72" t="s">
        <v>72</v>
      </c>
      <c r="G65" s="130">
        <v>4</v>
      </c>
    </row>
    <row r="66" spans="1:7" ht="19.5" customHeight="1">
      <c r="A66" s="51" t="s">
        <v>186</v>
      </c>
      <c r="B66" s="105"/>
      <c r="C66" s="7" t="s">
        <v>366</v>
      </c>
      <c r="D66" s="70">
        <v>2</v>
      </c>
      <c r="E66" s="57" t="s">
        <v>202</v>
      </c>
      <c r="F66" s="72"/>
      <c r="G66" s="70"/>
    </row>
    <row r="67" spans="1:7" ht="19.5" customHeight="1">
      <c r="A67" s="51"/>
      <c r="B67" s="105"/>
      <c r="C67" s="196" t="s">
        <v>303</v>
      </c>
      <c r="D67" s="51"/>
      <c r="E67" s="56"/>
      <c r="F67" s="49"/>
      <c r="G67" s="55"/>
    </row>
    <row r="68" spans="1:7" ht="19.5" customHeight="1">
      <c r="A68" s="51" t="s">
        <v>187</v>
      </c>
      <c r="B68" s="105"/>
      <c r="C68" s="22" t="s">
        <v>224</v>
      </c>
      <c r="D68" s="51">
        <v>3</v>
      </c>
      <c r="E68" s="52" t="s">
        <v>202</v>
      </c>
      <c r="F68" s="49"/>
      <c r="G68" s="55"/>
    </row>
    <row r="69" spans="1:7" ht="19.5" customHeight="1">
      <c r="A69" s="67" t="s">
        <v>234</v>
      </c>
      <c r="B69" s="175"/>
      <c r="C69" s="17" t="s">
        <v>231</v>
      </c>
      <c r="D69" s="129">
        <v>3</v>
      </c>
      <c r="E69" s="240" t="s">
        <v>47</v>
      </c>
      <c r="F69" s="61" t="s">
        <v>72</v>
      </c>
      <c r="G69" s="67">
        <v>3</v>
      </c>
    </row>
    <row r="70" spans="1:7" ht="19.5" customHeight="1">
      <c r="A70" s="59" t="s">
        <v>188</v>
      </c>
      <c r="B70" s="119" t="s">
        <v>73</v>
      </c>
      <c r="C70" s="110" t="s">
        <v>235</v>
      </c>
      <c r="D70" s="59">
        <v>3</v>
      </c>
      <c r="E70" s="76" t="s">
        <v>32</v>
      </c>
      <c r="F70" s="69" t="s">
        <v>74</v>
      </c>
      <c r="G70" s="59">
        <v>4</v>
      </c>
    </row>
    <row r="71" spans="1:7" ht="19.5" customHeight="1">
      <c r="A71" s="51" t="s">
        <v>189</v>
      </c>
      <c r="B71" s="105"/>
      <c r="C71" s="7" t="s">
        <v>28</v>
      </c>
      <c r="D71" s="55">
        <v>3</v>
      </c>
      <c r="E71" s="57" t="s">
        <v>28</v>
      </c>
      <c r="F71" s="49" t="s">
        <v>73</v>
      </c>
      <c r="G71" s="55">
        <v>3</v>
      </c>
    </row>
    <row r="72" spans="1:7" ht="19.5" customHeight="1">
      <c r="A72" s="51" t="s">
        <v>190</v>
      </c>
      <c r="B72" s="105"/>
      <c r="C72" s="110" t="s">
        <v>315</v>
      </c>
      <c r="D72" s="70">
        <v>3</v>
      </c>
      <c r="E72" s="52" t="s">
        <v>29</v>
      </c>
      <c r="F72" s="49" t="s">
        <v>73</v>
      </c>
      <c r="G72" s="55">
        <v>4</v>
      </c>
    </row>
    <row r="73" spans="1:7" ht="19.5" customHeight="1">
      <c r="A73" s="51" t="s">
        <v>191</v>
      </c>
      <c r="B73" s="105"/>
      <c r="C73" s="110" t="s">
        <v>91</v>
      </c>
      <c r="D73" s="55">
        <v>3</v>
      </c>
      <c r="E73" s="53" t="s">
        <v>91</v>
      </c>
      <c r="F73" s="49" t="s">
        <v>73</v>
      </c>
      <c r="G73" s="51">
        <v>4</v>
      </c>
    </row>
    <row r="74" spans="1:7" ht="19.5" customHeight="1">
      <c r="A74" s="51" t="s">
        <v>192</v>
      </c>
      <c r="B74" s="105"/>
      <c r="C74" s="110" t="s">
        <v>237</v>
      </c>
      <c r="D74" s="55">
        <v>3</v>
      </c>
      <c r="E74" s="53" t="s">
        <v>202</v>
      </c>
      <c r="F74" s="49"/>
      <c r="G74" s="51"/>
    </row>
    <row r="75" spans="1:7" ht="19.5" customHeight="1">
      <c r="A75" s="51"/>
      <c r="B75" s="105"/>
      <c r="C75" s="196" t="s">
        <v>303</v>
      </c>
      <c r="D75" s="55"/>
      <c r="E75" s="5"/>
      <c r="F75" s="49"/>
      <c r="G75" s="55"/>
    </row>
    <row r="76" spans="1:7" ht="19.5" customHeight="1">
      <c r="A76" s="51" t="s">
        <v>193</v>
      </c>
      <c r="B76" s="176"/>
      <c r="C76" s="7" t="s">
        <v>271</v>
      </c>
      <c r="D76" s="130">
        <v>3</v>
      </c>
      <c r="E76" s="58" t="s">
        <v>93</v>
      </c>
      <c r="F76" s="186" t="s">
        <v>74</v>
      </c>
      <c r="G76" s="182">
        <v>3</v>
      </c>
    </row>
    <row r="77" spans="1:7" ht="19.5" customHeight="1">
      <c r="A77" s="51" t="s">
        <v>319</v>
      </c>
      <c r="B77" s="218"/>
      <c r="C77" s="7" t="s">
        <v>324</v>
      </c>
      <c r="D77" s="211">
        <v>3</v>
      </c>
      <c r="E77" s="220" t="s">
        <v>202</v>
      </c>
      <c r="F77" s="186"/>
      <c r="G77" s="182"/>
    </row>
    <row r="78" spans="1:7" ht="19.5" customHeight="1">
      <c r="A78" s="67" t="s">
        <v>325</v>
      </c>
      <c r="B78" s="175"/>
      <c r="C78" s="17" t="s">
        <v>350</v>
      </c>
      <c r="D78" s="67">
        <v>3</v>
      </c>
      <c r="E78" s="75" t="s">
        <v>94</v>
      </c>
      <c r="F78" s="61" t="s">
        <v>74</v>
      </c>
      <c r="G78" s="129">
        <v>3</v>
      </c>
    </row>
    <row r="79" spans="1:7" ht="19.5" customHeight="1">
      <c r="A79" s="65" t="s">
        <v>194</v>
      </c>
      <c r="B79" s="177" t="s">
        <v>74</v>
      </c>
      <c r="C79" s="222" t="s">
        <v>200</v>
      </c>
      <c r="D79" s="59">
        <v>4</v>
      </c>
      <c r="E79" s="76" t="s">
        <v>200</v>
      </c>
      <c r="F79" s="69" t="s">
        <v>74</v>
      </c>
      <c r="G79" s="77">
        <v>4</v>
      </c>
    </row>
    <row r="80" spans="1:7" ht="19.5" customHeight="1">
      <c r="A80" s="59" t="s">
        <v>195</v>
      </c>
      <c r="B80" s="176"/>
      <c r="C80" s="7" t="s">
        <v>272</v>
      </c>
      <c r="D80" s="51">
        <v>3</v>
      </c>
      <c r="E80" s="243" t="s">
        <v>301</v>
      </c>
      <c r="F80" s="73" t="s">
        <v>72</v>
      </c>
      <c r="G80" s="55">
        <v>4</v>
      </c>
    </row>
    <row r="81" spans="1:7" ht="19.5" customHeight="1">
      <c r="A81" s="121" t="s">
        <v>196</v>
      </c>
      <c r="B81" s="176"/>
      <c r="C81" s="161" t="s">
        <v>316</v>
      </c>
      <c r="D81" s="51">
        <v>3</v>
      </c>
      <c r="E81" s="57" t="s">
        <v>30</v>
      </c>
      <c r="F81" s="49" t="s">
        <v>74</v>
      </c>
      <c r="G81" s="55">
        <v>4</v>
      </c>
    </row>
    <row r="82" spans="1:7" ht="19.5" customHeight="1">
      <c r="A82" s="121" t="s">
        <v>197</v>
      </c>
      <c r="B82" s="176"/>
      <c r="C82" s="161" t="s">
        <v>31</v>
      </c>
      <c r="D82" s="51">
        <v>4</v>
      </c>
      <c r="E82" s="57" t="s">
        <v>31</v>
      </c>
      <c r="F82" s="49" t="s">
        <v>74</v>
      </c>
      <c r="G82" s="55">
        <v>4</v>
      </c>
    </row>
    <row r="83" spans="1:7" ht="19.5" customHeight="1">
      <c r="A83" s="121"/>
      <c r="B83" s="218"/>
      <c r="C83" s="196" t="s">
        <v>303</v>
      </c>
      <c r="D83" s="70"/>
      <c r="E83" s="219"/>
      <c r="F83" s="72"/>
      <c r="G83" s="130"/>
    </row>
    <row r="84" spans="1:7" ht="19.5" customHeight="1">
      <c r="A84" s="121" t="s">
        <v>198</v>
      </c>
      <c r="B84" s="176"/>
      <c r="C84" s="16" t="s">
        <v>204</v>
      </c>
      <c r="D84" s="70">
        <v>3</v>
      </c>
      <c r="E84" s="71" t="s">
        <v>372</v>
      </c>
      <c r="F84" s="72" t="s">
        <v>70</v>
      </c>
      <c r="G84" s="70">
        <v>3</v>
      </c>
    </row>
    <row r="85" spans="1:7" ht="19.5" customHeight="1">
      <c r="A85" s="107" t="s">
        <v>362</v>
      </c>
      <c r="B85" s="221"/>
      <c r="C85" s="167" t="s">
        <v>239</v>
      </c>
      <c r="D85" s="67">
        <v>3</v>
      </c>
      <c r="E85" s="75" t="s">
        <v>78</v>
      </c>
      <c r="F85" s="61" t="s">
        <v>72</v>
      </c>
      <c r="G85" s="129">
        <v>3</v>
      </c>
    </row>
    <row r="86" ht="19.5" customHeight="1"/>
    <row r="87" ht="19.5" customHeight="1"/>
    <row r="88" spans="3:5" ht="19.5" customHeight="1">
      <c r="C88" s="271" t="s">
        <v>227</v>
      </c>
      <c r="D88" s="271"/>
      <c r="E88" s="271"/>
    </row>
    <row r="89" spans="3:5" ht="19.5" customHeight="1">
      <c r="C89" s="122"/>
      <c r="D89" s="122"/>
      <c r="E89" s="122"/>
    </row>
    <row r="90" spans="3:5" ht="19.5" customHeight="1">
      <c r="C90" s="192" t="s">
        <v>2</v>
      </c>
      <c r="D90" s="25" t="s">
        <v>95</v>
      </c>
      <c r="E90" s="26" t="s">
        <v>214</v>
      </c>
    </row>
    <row r="91" spans="3:5" ht="19.5" customHeight="1">
      <c r="C91" s="239" t="s">
        <v>81</v>
      </c>
      <c r="D91" s="188">
        <v>2</v>
      </c>
      <c r="E91" s="190" t="s">
        <v>69</v>
      </c>
    </row>
    <row r="92" spans="3:5" ht="19.5" customHeight="1">
      <c r="C92" s="172" t="s">
        <v>82</v>
      </c>
      <c r="D92" s="191">
        <v>2</v>
      </c>
      <c r="E92" s="190" t="s">
        <v>69</v>
      </c>
    </row>
    <row r="93" spans="3:5" ht="19.5" customHeight="1">
      <c r="C93" s="127" t="s">
        <v>51</v>
      </c>
      <c r="D93" s="189">
        <v>3</v>
      </c>
      <c r="E93" s="51" t="s">
        <v>70</v>
      </c>
    </row>
    <row r="94" spans="3:5" ht="19.5" customHeight="1">
      <c r="C94" s="127" t="s">
        <v>48</v>
      </c>
      <c r="D94" s="195">
        <v>3</v>
      </c>
      <c r="E94" s="70" t="s">
        <v>73</v>
      </c>
    </row>
    <row r="95" spans="3:5" ht="19.5" customHeight="1">
      <c r="C95" s="167" t="s">
        <v>220</v>
      </c>
      <c r="D95" s="129">
        <v>3</v>
      </c>
      <c r="E95" s="67" t="s">
        <v>74</v>
      </c>
    </row>
    <row r="96" spans="3:5" ht="19.5" customHeight="1">
      <c r="C96" s="193" t="s">
        <v>107</v>
      </c>
      <c r="D96" s="26">
        <f>SUM(D90:D95)</f>
        <v>13</v>
      </c>
      <c r="E96" s="194"/>
    </row>
    <row r="97" spans="3:5" ht="19.5" customHeight="1">
      <c r="C97" s="18"/>
      <c r="D97" s="19"/>
      <c r="E97" s="20"/>
    </row>
    <row r="98" spans="3:4" ht="19.5" customHeight="1">
      <c r="C98" s="16" t="s">
        <v>386</v>
      </c>
      <c r="D98" s="116">
        <v>4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</sheetData>
  <sheetProtection/>
  <mergeCells count="6">
    <mergeCell ref="C88:E88"/>
    <mergeCell ref="E5:G6"/>
    <mergeCell ref="A5:D6"/>
    <mergeCell ref="A1:G1"/>
    <mergeCell ref="M27:P28"/>
    <mergeCell ref="Q27:S28"/>
  </mergeCells>
  <printOptions/>
  <pageMargins left="0.98" right="0.62" top="0.97" bottom="0.65" header="0" footer="0"/>
  <pageSetup horizontalDpi="300" verticalDpi="300" orientation="portrait" paperSize="9" scale="7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6"/>
  <sheetViews>
    <sheetView showGridLines="0" zoomScalePageLayoutView="0" workbookViewId="0" topLeftCell="A13">
      <selection activeCell="J27" sqref="J27"/>
    </sheetView>
  </sheetViews>
  <sheetFormatPr defaultColWidth="11.421875" defaultRowHeight="24.75" customHeight="1"/>
  <cols>
    <col min="1" max="1" width="6.7109375" style="93" customWidth="1"/>
    <col min="2" max="2" width="11.421875" style="78" customWidth="1"/>
    <col min="3" max="3" width="3.7109375" style="78" customWidth="1"/>
    <col min="4" max="4" width="11.421875" style="78" customWidth="1"/>
    <col min="5" max="5" width="3.7109375" style="78" customWidth="1"/>
    <col min="6" max="6" width="11.421875" style="78" customWidth="1"/>
    <col min="7" max="7" width="3.7109375" style="78" customWidth="1"/>
    <col min="8" max="8" width="11.421875" style="78" customWidth="1"/>
    <col min="9" max="9" width="3.7109375" style="78" customWidth="1"/>
    <col min="10" max="10" width="11.421875" style="78" customWidth="1"/>
    <col min="11" max="11" width="3.7109375" style="78" customWidth="1"/>
    <col min="12" max="12" width="11.421875" style="78" customWidth="1"/>
    <col min="13" max="13" width="3.7109375" style="78" customWidth="1"/>
    <col min="14" max="14" width="11.421875" style="78" customWidth="1"/>
    <col min="15" max="15" width="2.28125" style="78" customWidth="1"/>
    <col min="16" max="16" width="11.140625" style="78" customWidth="1"/>
    <col min="17" max="17" width="2.7109375" style="78" customWidth="1"/>
    <col min="18" max="18" width="8.7109375" style="78" customWidth="1"/>
    <col min="19" max="19" width="7.421875" style="78" customWidth="1"/>
    <col min="20" max="20" width="8.00390625" style="78" customWidth="1"/>
    <col min="21" max="16384" width="11.421875" style="78" customWidth="1"/>
  </cols>
  <sheetData>
    <row r="1" spans="1:14" ht="18.75" customHeight="1">
      <c r="A1" s="280" t="s">
        <v>216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</row>
    <row r="2" spans="1:20" ht="24.75" customHeight="1">
      <c r="A2" s="79"/>
      <c r="B2" s="80" t="s">
        <v>108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  <c r="P2" s="81"/>
      <c r="Q2" s="81"/>
      <c r="R2" s="82" t="s">
        <v>109</v>
      </c>
      <c r="S2" s="82" t="s">
        <v>110</v>
      </c>
      <c r="T2" s="82" t="s">
        <v>111</v>
      </c>
    </row>
    <row r="3" spans="1:14" s="84" customFormat="1" ht="18.75" customHeight="1">
      <c r="A3" s="83"/>
      <c r="B3" s="84">
        <v>4</v>
      </c>
      <c r="D3" s="84">
        <v>3</v>
      </c>
      <c r="F3" s="84">
        <v>3</v>
      </c>
      <c r="H3" s="84">
        <v>4</v>
      </c>
      <c r="J3" s="84">
        <v>2</v>
      </c>
      <c r="L3" s="84">
        <v>2</v>
      </c>
      <c r="N3" s="84">
        <v>1</v>
      </c>
    </row>
    <row r="4" spans="1:20" s="89" customFormat="1" ht="24.75" customHeight="1">
      <c r="A4" s="85" t="s">
        <v>65</v>
      </c>
      <c r="B4" s="86" t="s">
        <v>37</v>
      </c>
      <c r="C4" s="87"/>
      <c r="D4" s="86" t="s">
        <v>76</v>
      </c>
      <c r="E4" s="87"/>
      <c r="F4" s="88" t="s">
        <v>33</v>
      </c>
      <c r="G4" s="87"/>
      <c r="H4" s="86" t="s">
        <v>18</v>
      </c>
      <c r="I4" s="87"/>
      <c r="J4" s="86" t="s">
        <v>17</v>
      </c>
      <c r="K4" s="87"/>
      <c r="L4" s="88" t="s">
        <v>44</v>
      </c>
      <c r="M4" s="87"/>
      <c r="N4" s="86" t="s">
        <v>43</v>
      </c>
      <c r="R4" s="90">
        <f>SUM(B3:N3)</f>
        <v>19</v>
      </c>
      <c r="S4" s="91">
        <v>0</v>
      </c>
      <c r="T4" s="91">
        <f>SUM(R4:S4)</f>
        <v>19</v>
      </c>
    </row>
    <row r="5" spans="1:20" ht="24.75" customHeight="1">
      <c r="A5" s="83"/>
      <c r="B5" s="84">
        <v>4</v>
      </c>
      <c r="C5" s="84"/>
      <c r="D5" s="84">
        <v>3</v>
      </c>
      <c r="E5" s="84"/>
      <c r="F5" s="84">
        <v>3</v>
      </c>
      <c r="G5" s="84"/>
      <c r="H5" s="84">
        <v>4</v>
      </c>
      <c r="I5" s="84"/>
      <c r="J5" s="78">
        <v>3</v>
      </c>
      <c r="K5" s="84"/>
      <c r="L5" s="84">
        <v>3</v>
      </c>
      <c r="M5" s="84"/>
      <c r="N5" s="84">
        <v>1</v>
      </c>
      <c r="R5" s="87"/>
      <c r="S5" s="92"/>
      <c r="T5" s="92"/>
    </row>
    <row r="6" spans="1:20" ht="24.75" customHeight="1">
      <c r="A6" s="93" t="s">
        <v>66</v>
      </c>
      <c r="B6" s="88" t="s">
        <v>15</v>
      </c>
      <c r="C6" s="94"/>
      <c r="D6" s="88" t="s">
        <v>41</v>
      </c>
      <c r="E6" s="94"/>
      <c r="F6" s="95" t="s">
        <v>75</v>
      </c>
      <c r="G6" s="94"/>
      <c r="H6" s="88" t="s">
        <v>21</v>
      </c>
      <c r="I6" s="94"/>
      <c r="J6" s="96" t="s">
        <v>63</v>
      </c>
      <c r="K6" s="94"/>
      <c r="L6" s="86" t="s">
        <v>42</v>
      </c>
      <c r="M6" s="94"/>
      <c r="N6" s="88" t="s">
        <v>45</v>
      </c>
      <c r="R6" s="90">
        <f>SUM(B5:N5)</f>
        <v>21</v>
      </c>
      <c r="S6" s="91">
        <v>0</v>
      </c>
      <c r="T6" s="91">
        <f>SUM(R6:S6)</f>
        <v>21</v>
      </c>
    </row>
    <row r="7" spans="2:20" ht="24.75" customHeight="1">
      <c r="B7" s="78">
        <v>4</v>
      </c>
      <c r="D7" s="78">
        <v>4</v>
      </c>
      <c r="F7" s="78">
        <v>2</v>
      </c>
      <c r="H7" s="78">
        <v>4</v>
      </c>
      <c r="J7" s="78">
        <v>3</v>
      </c>
      <c r="L7" s="78">
        <v>3</v>
      </c>
      <c r="R7" s="87"/>
      <c r="S7" s="92"/>
      <c r="T7" s="92"/>
    </row>
    <row r="8" spans="1:20" ht="29.25" customHeight="1">
      <c r="A8" s="93" t="s">
        <v>67</v>
      </c>
      <c r="B8" s="88" t="s">
        <v>112</v>
      </c>
      <c r="C8" s="94"/>
      <c r="D8" s="88" t="s">
        <v>22</v>
      </c>
      <c r="E8" s="94"/>
      <c r="F8" s="95" t="s">
        <v>199</v>
      </c>
      <c r="G8" s="94"/>
      <c r="H8" s="88" t="s">
        <v>35</v>
      </c>
      <c r="I8" s="94"/>
      <c r="J8" s="88" t="s">
        <v>34</v>
      </c>
      <c r="K8" s="94"/>
      <c r="L8" s="88" t="s">
        <v>20</v>
      </c>
      <c r="R8" s="90">
        <f>SUM(B7:N7)</f>
        <v>20</v>
      </c>
      <c r="S8" s="91">
        <v>0</v>
      </c>
      <c r="T8" s="91">
        <f>SUM(R8:S8)</f>
        <v>20</v>
      </c>
    </row>
    <row r="9" spans="2:20" ht="24.75" customHeight="1">
      <c r="B9" s="78">
        <v>4</v>
      </c>
      <c r="D9" s="78">
        <v>4</v>
      </c>
      <c r="H9" s="78">
        <v>4</v>
      </c>
      <c r="J9" s="78">
        <v>3</v>
      </c>
      <c r="L9" s="78">
        <v>4</v>
      </c>
      <c r="R9" s="87"/>
      <c r="S9" s="92"/>
      <c r="T9" s="92"/>
    </row>
    <row r="10" spans="1:20" ht="24.75" customHeight="1">
      <c r="A10" s="93" t="s">
        <v>68</v>
      </c>
      <c r="B10" s="88" t="s">
        <v>54</v>
      </c>
      <c r="C10" s="94"/>
      <c r="D10" s="88" t="s">
        <v>113</v>
      </c>
      <c r="E10" s="94"/>
      <c r="F10" s="108"/>
      <c r="G10" s="94"/>
      <c r="H10" s="88" t="s">
        <v>25</v>
      </c>
      <c r="I10" s="94"/>
      <c r="J10" s="88" t="s">
        <v>114</v>
      </c>
      <c r="K10" s="94"/>
      <c r="L10" s="88" t="s">
        <v>23</v>
      </c>
      <c r="R10" s="90">
        <f>SUM(B9:N9)</f>
        <v>19</v>
      </c>
      <c r="S10" s="91">
        <v>0</v>
      </c>
      <c r="T10" s="91">
        <f>SUM(R10:S10)</f>
        <v>19</v>
      </c>
    </row>
    <row r="11" spans="2:20" ht="24.75" customHeight="1">
      <c r="B11" s="78">
        <v>4</v>
      </c>
      <c r="D11" s="78">
        <v>4</v>
      </c>
      <c r="F11" s="78">
        <v>4</v>
      </c>
      <c r="H11" s="78">
        <v>4</v>
      </c>
      <c r="J11" s="78">
        <v>4</v>
      </c>
      <c r="L11" s="78">
        <v>2</v>
      </c>
      <c r="N11" s="78">
        <v>2</v>
      </c>
      <c r="P11" s="78">
        <v>2</v>
      </c>
      <c r="R11" s="87"/>
      <c r="S11" s="92"/>
      <c r="T11" s="92"/>
    </row>
    <row r="12" spans="1:20" ht="24.75" customHeight="1">
      <c r="A12" s="93" t="s">
        <v>69</v>
      </c>
      <c r="B12" s="96" t="s">
        <v>49</v>
      </c>
      <c r="C12" s="94"/>
      <c r="D12" s="88" t="s">
        <v>115</v>
      </c>
      <c r="E12" s="94"/>
      <c r="F12" s="88" t="s">
        <v>116</v>
      </c>
      <c r="G12" s="94"/>
      <c r="H12" s="88" t="s">
        <v>27</v>
      </c>
      <c r="I12" s="94"/>
      <c r="J12" s="88" t="s">
        <v>55</v>
      </c>
      <c r="K12" s="94"/>
      <c r="L12" s="97" t="s">
        <v>117</v>
      </c>
      <c r="M12" s="94"/>
      <c r="N12" s="98" t="s">
        <v>82</v>
      </c>
      <c r="P12" s="99" t="s">
        <v>217</v>
      </c>
      <c r="R12" s="90">
        <f>SUM(B11:J11)</f>
        <v>20</v>
      </c>
      <c r="S12" s="91">
        <v>2</v>
      </c>
      <c r="T12" s="91">
        <f>SUM(R12:S12)</f>
        <v>22</v>
      </c>
    </row>
    <row r="13" spans="2:20" ht="24.75" customHeight="1">
      <c r="B13" s="78">
        <v>4</v>
      </c>
      <c r="D13" s="78">
        <v>3</v>
      </c>
      <c r="F13" s="78">
        <v>4</v>
      </c>
      <c r="H13" s="78">
        <v>3</v>
      </c>
      <c r="J13" s="78">
        <v>4</v>
      </c>
      <c r="L13" s="78">
        <v>3</v>
      </c>
      <c r="N13" s="78">
        <v>3</v>
      </c>
      <c r="P13" s="78">
        <v>3</v>
      </c>
      <c r="R13" s="87"/>
      <c r="S13" s="92"/>
      <c r="T13" s="92"/>
    </row>
    <row r="14" spans="1:20" ht="24.75" customHeight="1">
      <c r="A14" s="93" t="s">
        <v>70</v>
      </c>
      <c r="B14" s="88" t="s">
        <v>118</v>
      </c>
      <c r="C14" s="94"/>
      <c r="D14" s="88" t="s">
        <v>53</v>
      </c>
      <c r="E14" s="94"/>
      <c r="F14" s="88" t="s">
        <v>119</v>
      </c>
      <c r="G14" s="94"/>
      <c r="H14" s="88" t="s">
        <v>120</v>
      </c>
      <c r="I14" s="94"/>
      <c r="J14" s="88" t="s">
        <v>121</v>
      </c>
      <c r="K14" s="94"/>
      <c r="L14" s="98" t="s">
        <v>204</v>
      </c>
      <c r="M14" s="94"/>
      <c r="N14" s="98" t="s">
        <v>51</v>
      </c>
      <c r="P14" s="98" t="s">
        <v>85</v>
      </c>
      <c r="R14" s="90">
        <f>SUM(B13:J13)</f>
        <v>18</v>
      </c>
      <c r="S14" s="91">
        <v>3</v>
      </c>
      <c r="T14" s="91">
        <f>SUM(R14:S14)</f>
        <v>21</v>
      </c>
    </row>
    <row r="15" spans="2:20" ht="24.75" customHeight="1">
      <c r="B15" s="78">
        <v>4</v>
      </c>
      <c r="D15" s="78">
        <v>3</v>
      </c>
      <c r="F15" s="78">
        <v>4</v>
      </c>
      <c r="H15" s="78">
        <v>4</v>
      </c>
      <c r="J15" s="78">
        <v>4</v>
      </c>
      <c r="L15" s="78">
        <v>3</v>
      </c>
      <c r="N15" s="78">
        <v>3</v>
      </c>
      <c r="P15" s="78">
        <v>3</v>
      </c>
      <c r="R15" s="87"/>
      <c r="S15" s="92"/>
      <c r="T15" s="92"/>
    </row>
    <row r="16" spans="1:20" ht="24.75" customHeight="1">
      <c r="A16" s="93" t="s">
        <v>71</v>
      </c>
      <c r="B16" s="96" t="s">
        <v>26</v>
      </c>
      <c r="C16" s="94"/>
      <c r="D16" s="88" t="s">
        <v>219</v>
      </c>
      <c r="E16" s="94"/>
      <c r="F16" s="88" t="s">
        <v>122</v>
      </c>
      <c r="G16" s="94"/>
      <c r="H16" s="96" t="s">
        <v>87</v>
      </c>
      <c r="I16" s="94"/>
      <c r="J16" s="96" t="s">
        <v>88</v>
      </c>
      <c r="K16" s="94"/>
      <c r="L16" s="98" t="s">
        <v>89</v>
      </c>
      <c r="M16" s="94"/>
      <c r="N16" s="98" t="s">
        <v>123</v>
      </c>
      <c r="P16" s="98" t="s">
        <v>90</v>
      </c>
      <c r="R16" s="90">
        <f>SUM(B15:J15)</f>
        <v>19</v>
      </c>
      <c r="S16" s="91">
        <v>3</v>
      </c>
      <c r="T16" s="91">
        <f>SUM(R16:S16)</f>
        <v>22</v>
      </c>
    </row>
    <row r="17" spans="2:20" ht="24.75" customHeight="1">
      <c r="B17" s="78">
        <v>4</v>
      </c>
      <c r="D17" s="78">
        <v>4</v>
      </c>
      <c r="F17" s="78">
        <v>4</v>
      </c>
      <c r="H17" s="78">
        <v>3</v>
      </c>
      <c r="J17" s="78">
        <v>4</v>
      </c>
      <c r="L17" s="78">
        <v>3</v>
      </c>
      <c r="N17" s="78">
        <v>3</v>
      </c>
      <c r="P17" s="78">
        <v>3</v>
      </c>
      <c r="R17" s="87"/>
      <c r="S17" s="92"/>
      <c r="T17" s="92"/>
    </row>
    <row r="18" spans="1:20" ht="24.75" customHeight="1">
      <c r="A18" s="93" t="s">
        <v>72</v>
      </c>
      <c r="B18" s="96" t="s">
        <v>124</v>
      </c>
      <c r="C18" s="94"/>
      <c r="D18" s="88" t="s">
        <v>125</v>
      </c>
      <c r="E18" s="94"/>
      <c r="F18" s="96" t="s">
        <v>38</v>
      </c>
      <c r="G18" s="94"/>
      <c r="H18" s="95" t="s">
        <v>78</v>
      </c>
      <c r="I18" s="94"/>
      <c r="J18" s="88" t="s">
        <v>103</v>
      </c>
      <c r="K18" s="94"/>
      <c r="L18" s="98" t="s">
        <v>126</v>
      </c>
      <c r="M18" s="94"/>
      <c r="N18" s="98" t="s">
        <v>127</v>
      </c>
      <c r="O18" s="100"/>
      <c r="P18" s="99" t="s">
        <v>39</v>
      </c>
      <c r="R18" s="90">
        <f>SUM(B17:J17)</f>
        <v>19</v>
      </c>
      <c r="S18" s="91">
        <v>3</v>
      </c>
      <c r="T18" s="91">
        <f>SUM(R18:S18)</f>
        <v>22</v>
      </c>
    </row>
    <row r="19" spans="2:20" ht="24.75" customHeight="1">
      <c r="B19" s="78">
        <v>4</v>
      </c>
      <c r="D19" s="78">
        <v>4</v>
      </c>
      <c r="F19" s="78">
        <v>3</v>
      </c>
      <c r="H19" s="78">
        <v>4</v>
      </c>
      <c r="L19" s="78">
        <v>3</v>
      </c>
      <c r="N19" s="78">
        <v>3</v>
      </c>
      <c r="O19" s="100"/>
      <c r="P19" s="78">
        <v>3</v>
      </c>
      <c r="R19" s="87"/>
      <c r="S19" s="92"/>
      <c r="T19" s="92"/>
    </row>
    <row r="20" spans="1:20" ht="24.75" customHeight="1">
      <c r="A20" s="93" t="s">
        <v>73</v>
      </c>
      <c r="B20" s="88" t="s">
        <v>64</v>
      </c>
      <c r="C20" s="94"/>
      <c r="D20" s="88" t="s">
        <v>91</v>
      </c>
      <c r="E20" s="94"/>
      <c r="F20" s="96" t="s">
        <v>28</v>
      </c>
      <c r="G20" s="94"/>
      <c r="H20" s="88" t="s">
        <v>29</v>
      </c>
      <c r="I20" s="94"/>
      <c r="J20" s="108"/>
      <c r="K20" s="94"/>
      <c r="L20" s="98" t="s">
        <v>40</v>
      </c>
      <c r="M20" s="94"/>
      <c r="N20" s="98" t="s">
        <v>48</v>
      </c>
      <c r="O20" s="100"/>
      <c r="P20" s="99" t="s">
        <v>128</v>
      </c>
      <c r="R20" s="90">
        <f>SUM(B19:J19)</f>
        <v>15</v>
      </c>
      <c r="S20" s="91">
        <v>3</v>
      </c>
      <c r="T20" s="91">
        <f>SUM(R20:S20)</f>
        <v>18</v>
      </c>
    </row>
    <row r="21" spans="2:20" ht="24.75" customHeight="1">
      <c r="B21" s="78">
        <v>4</v>
      </c>
      <c r="D21" s="78">
        <v>4</v>
      </c>
      <c r="F21" s="78">
        <v>4</v>
      </c>
      <c r="H21" s="78">
        <v>4</v>
      </c>
      <c r="L21" s="78">
        <v>3</v>
      </c>
      <c r="N21" s="78">
        <v>3</v>
      </c>
      <c r="P21" s="78">
        <v>3</v>
      </c>
      <c r="R21" s="87" t="s">
        <v>129</v>
      </c>
      <c r="S21" s="92"/>
      <c r="T21" s="92"/>
    </row>
    <row r="22" spans="1:20" ht="24.75" customHeight="1">
      <c r="A22" s="93" t="s">
        <v>74</v>
      </c>
      <c r="B22" s="88" t="s">
        <v>200</v>
      </c>
      <c r="C22" s="94"/>
      <c r="D22" s="88" t="s">
        <v>32</v>
      </c>
      <c r="E22" s="94"/>
      <c r="F22" s="88" t="s">
        <v>31</v>
      </c>
      <c r="G22" s="94"/>
      <c r="H22" s="88" t="s">
        <v>130</v>
      </c>
      <c r="I22" s="94"/>
      <c r="J22" s="108"/>
      <c r="K22" s="94"/>
      <c r="L22" s="98" t="s">
        <v>93</v>
      </c>
      <c r="M22" s="94"/>
      <c r="N22" s="98" t="s">
        <v>131</v>
      </c>
      <c r="O22" s="94"/>
      <c r="P22" s="98" t="s">
        <v>220</v>
      </c>
      <c r="R22" s="90">
        <f>SUM(B21:J21)</f>
        <v>16</v>
      </c>
      <c r="S22" s="91">
        <v>3</v>
      </c>
      <c r="T22" s="91">
        <f>SUM(R22:S22)</f>
        <v>19</v>
      </c>
    </row>
    <row r="23" ht="13.5" customHeight="1"/>
    <row r="24" spans="1:20" ht="13.5" customHeight="1">
      <c r="A24" s="78"/>
      <c r="B24" s="101" t="s">
        <v>132</v>
      </c>
      <c r="P24" s="102" t="s">
        <v>133</v>
      </c>
      <c r="Q24" s="102"/>
      <c r="R24" s="103">
        <f>SUM(R4:R22)</f>
        <v>186</v>
      </c>
      <c r="S24" s="103">
        <f>SUM(S4:S22)</f>
        <v>17</v>
      </c>
      <c r="T24" s="103">
        <f>SUM(T4:T22)</f>
        <v>203</v>
      </c>
    </row>
    <row r="25" ht="16.5" customHeight="1">
      <c r="B25" s="78" t="s">
        <v>134</v>
      </c>
    </row>
    <row r="26" ht="15" customHeight="1">
      <c r="B26" s="78" t="s">
        <v>135</v>
      </c>
    </row>
  </sheetData>
  <sheetProtection/>
  <mergeCells count="1">
    <mergeCell ref="A1:N1"/>
  </mergeCells>
  <printOptions/>
  <pageMargins left="0.54" right="0.3" top="1.12" bottom="0.45" header="0" footer="0"/>
  <pageSetup horizontalDpi="600" verticalDpi="600" orientation="landscape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FACEA</dc:creator>
  <cp:keywords/>
  <dc:description/>
  <cp:lastModifiedBy>Roxana-Juan</cp:lastModifiedBy>
  <cp:lastPrinted>2017-05-03T22:13:17Z</cp:lastPrinted>
  <dcterms:created xsi:type="dcterms:W3CDTF">2004-05-06T21:10:37Z</dcterms:created>
  <dcterms:modified xsi:type="dcterms:W3CDTF">2017-05-03T23:13:09Z</dcterms:modified>
  <cp:category/>
  <cp:version/>
  <cp:contentType/>
  <cp:contentStatus/>
</cp:coreProperties>
</file>